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ЧЧР-11" sheetId="1" r:id="rId1"/>
  </sheets>
  <definedNames>
    <definedName name="_xlnm.Print_Area" localSheetId="0">'ЧЧР-11'!$A$1:$AS$51</definedName>
  </definedNames>
  <calcPr fullCalcOnLoad="1"/>
</workbook>
</file>

<file path=xl/sharedStrings.xml><?xml version="1.0" encoding="utf-8"?>
<sst xmlns="http://schemas.openxmlformats.org/spreadsheetml/2006/main" count="42" uniqueCount="42">
  <si>
    <t>Чемпионат России по заочной игре в русские шашки (по переписке) среди мужчин</t>
  </si>
  <si>
    <r>
      <t xml:space="preserve">Шифр турнира </t>
    </r>
    <r>
      <rPr>
        <b/>
        <sz val="10"/>
        <color indexed="8"/>
        <rFont val="Times New Roman"/>
        <family val="1"/>
      </rPr>
      <t>ЧЧР-11</t>
    </r>
  </si>
  <si>
    <t>№</t>
  </si>
  <si>
    <t>Фамилия И.О.</t>
  </si>
  <si>
    <t>ИК</t>
  </si>
  <si>
    <t>С.-Петербург</t>
  </si>
  <si>
    <t>мм</t>
  </si>
  <si>
    <t>Очки</t>
  </si>
  <si>
    <t>%</t>
  </si>
  <si>
    <t>+/-</t>
  </si>
  <si>
    <t>М</t>
  </si>
  <si>
    <t>Начало: 01.04.2010г.</t>
  </si>
  <si>
    <t>Окончание: 20.10.2011г.</t>
  </si>
  <si>
    <t>Староста: Лейес В.А.</t>
  </si>
  <si>
    <t>Судья: Шумковский В.П.</t>
  </si>
  <si>
    <t>Завершённые партии:</t>
  </si>
  <si>
    <t>К-т</t>
  </si>
  <si>
    <t>Оч Коэф В</t>
  </si>
  <si>
    <t>Завер</t>
  </si>
  <si>
    <t>Лейес В.А.</t>
  </si>
  <si>
    <t>Ксенофонтов С.И.</t>
  </si>
  <si>
    <t>Пименов Ю.Г.</t>
  </si>
  <si>
    <t>Иванов Н.В.</t>
  </si>
  <si>
    <t>Смышляев В.А.</t>
  </si>
  <si>
    <t>Рагимов А.Д.</t>
  </si>
  <si>
    <t>Ефимов Н.И.</t>
  </si>
  <si>
    <t>Андреев А.С.</t>
  </si>
  <si>
    <t>Зигангиров А.И.</t>
  </si>
  <si>
    <t>Рахманов М.Б.</t>
  </si>
  <si>
    <t>Маршалов В.К.</t>
  </si>
  <si>
    <t>Аверьянов М.Ю.</t>
  </si>
  <si>
    <t>Рагимов В.Д.</t>
  </si>
  <si>
    <t>Ершов И.В.</t>
  </si>
  <si>
    <t>Мурадов В.М.</t>
  </si>
  <si>
    <t>Краев В.С.</t>
  </si>
  <si>
    <t>Завгородний О.Б.</t>
  </si>
  <si>
    <t>Волобуев С.И.</t>
  </si>
  <si>
    <t>001)01=02 02-01 01+03 04-05 06-01 04+07 07-04 05=01 01=05 02-05 05=02 03-01 08+09 09-08 04+06 04+10 10-04 03-05 03=11 09-04 08=03 03=08 05=03 02+12 12-09 04+13</t>
  </si>
  <si>
    <t>027)14+04 14-01 09=03 03=09 09=15 15=09 04=14 04-15 04-01 01+04 01=16 11=03 16=05 05=16 06-05 08=05 07-05 05+07 05+12 10=05 05=10 05+09 07-14 12=07 14=15 15=14</t>
  </si>
  <si>
    <t>053)03=15 15=17 17=15 09-01 01=09 04+18 18-04</t>
  </si>
  <si>
    <t>Быхкалов А.С.</t>
  </si>
  <si>
    <t>Положение на 25.03.2011.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</si>
</sst>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+0;\-0;&quot;&quot;;@"/>
    <numFmt numFmtId="165" formatCode="0.0000"/>
  </numFmts>
  <fonts count="45">
    <font>
      <sz val="10"/>
      <color theme="1"/>
      <name val="Arial Cyr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darkGrid">
        <bgColor indexed="23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hair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justify" vertical="top" wrapText="1"/>
    </xf>
    <xf numFmtId="0" fontId="41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" fontId="41" fillId="0" borderId="23" xfId="0" applyNumberFormat="1" applyFont="1" applyBorder="1" applyAlignment="1">
      <alignment horizontal="center" vertical="center"/>
    </xf>
    <xf numFmtId="1" fontId="41" fillId="0" borderId="12" xfId="0" applyNumberFormat="1" applyFont="1" applyBorder="1" applyAlignment="1">
      <alignment horizontal="center" vertical="center"/>
    </xf>
    <xf numFmtId="164" fontId="41" fillId="0" borderId="23" xfId="0" applyNumberFormat="1" applyFont="1" applyBorder="1" applyAlignment="1">
      <alignment horizontal="center" vertical="center"/>
    </xf>
    <xf numFmtId="164" fontId="41" fillId="0" borderId="12" xfId="0" applyNumberFormat="1" applyFont="1" applyBorder="1" applyAlignment="1">
      <alignment horizontal="center" vertical="center"/>
    </xf>
    <xf numFmtId="1" fontId="41" fillId="0" borderId="23" xfId="0" applyNumberFormat="1" applyFont="1" applyBorder="1" applyAlignment="1">
      <alignment horizontal="right" vertical="center"/>
    </xf>
    <xf numFmtId="1" fontId="41" fillId="0" borderId="12" xfId="0" applyNumberFormat="1" applyFont="1" applyBorder="1" applyAlignment="1">
      <alignment horizontal="right" vertical="center"/>
    </xf>
    <xf numFmtId="165" fontId="41" fillId="0" borderId="23" xfId="0" applyNumberFormat="1" applyFont="1" applyBorder="1" applyAlignment="1">
      <alignment horizontal="center" vertical="center"/>
    </xf>
    <xf numFmtId="165" fontId="41" fillId="0" borderId="12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8">
    <dxf/>
    <dxf>
      <font>
        <color indexed="12"/>
      </font>
    </dxf>
    <dxf/>
    <dxf>
      <font>
        <color indexed="12"/>
      </font>
    </dxf>
    <dxf/>
    <dxf>
      <font>
        <color indexed="12"/>
      </font>
    </dxf>
    <dxf/>
    <dxf>
      <font>
        <color indexed="12"/>
      </font>
    </dxf>
    <dxf/>
    <dxf>
      <font>
        <color indexed="12"/>
      </font>
    </dxf>
    <dxf/>
    <dxf>
      <font>
        <color indexed="12"/>
      </font>
    </dxf>
    <dxf/>
    <dxf>
      <font>
        <color indexed="12"/>
      </font>
    </dxf>
    <dxf/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/>
    <dxf>
      <font>
        <color indexed="12"/>
      </font>
    </dxf>
    <dxf>
      <font>
        <color indexed="12"/>
      </font>
    </dxf>
    <dxf>
      <font>
        <color indexed="10"/>
      </font>
    </dxf>
    <dxf/>
    <dxf>
      <font>
        <color indexed="12"/>
      </font>
    </dxf>
    <dxf/>
    <dxf>
      <font>
        <color indexed="12"/>
      </font>
    </dxf>
    <dxf/>
    <dxf>
      <font>
        <color indexed="12"/>
      </font>
    </dxf>
    <dxf/>
    <dxf>
      <font>
        <color indexed="12"/>
      </font>
    </dxf>
    <dxf/>
    <dxf>
      <font>
        <color indexed="12"/>
      </font>
    </dxf>
    <dxf/>
    <dxf>
      <font>
        <color indexed="12"/>
      </font>
    </dxf>
    <dxf/>
    <dxf>
      <font>
        <color indexed="12"/>
      </font>
    </dxf>
    <dxf/>
    <dxf>
      <font>
        <color indexed="12"/>
      </font>
    </dxf>
    <dxf/>
    <dxf>
      <font>
        <color indexed="12"/>
      </font>
    </dxf>
    <dxf/>
    <dxf>
      <font>
        <color indexed="12"/>
      </font>
    </dxf>
    <dxf/>
    <dxf>
      <font>
        <color indexed="12"/>
      </font>
    </dxf>
    <dxf/>
    <dxf>
      <font>
        <color indexed="12"/>
      </font>
    </dxf>
    <dxf/>
    <dxf>
      <font>
        <color indexed="12"/>
      </font>
    </dxf>
    <dxf/>
    <dxf>
      <font>
        <color indexed="12"/>
      </font>
    </dxf>
    <dxf/>
    <dxf>
      <font>
        <color indexed="12"/>
      </font>
    </dxf>
    <dxf/>
    <dxf>
      <font>
        <color indexed="12"/>
      </font>
    </dxf>
    <dxf/>
    <dxf>
      <font>
        <color indexed="12"/>
      </font>
    </dxf>
    <dxf/>
    <dxf>
      <font>
        <color indexed="12"/>
      </font>
    </dxf>
    <dxf/>
    <dxf>
      <font>
        <color indexed="12"/>
      </font>
    </dxf>
    <dxf/>
    <dxf>
      <font>
        <color indexed="12"/>
      </font>
    </dxf>
    <dxf/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1"/>
  <sheetViews>
    <sheetView tabSelected="1" zoomScalePageLayoutView="0" workbookViewId="0" topLeftCell="A1">
      <selection activeCell="A1" sqref="A1:AS1"/>
    </sheetView>
  </sheetViews>
  <sheetFormatPr defaultColWidth="9.00390625" defaultRowHeight="12.75"/>
  <cols>
    <col min="1" max="1" width="3.25390625" style="1" customWidth="1"/>
    <col min="2" max="2" width="14.75390625" style="1" customWidth="1"/>
    <col min="3" max="3" width="4.25390625" style="1" customWidth="1"/>
    <col min="4" max="41" width="2.625" style="1" customWidth="1"/>
    <col min="42" max="42" width="4.875" style="1" customWidth="1"/>
    <col min="43" max="45" width="3.25390625" style="1" customWidth="1"/>
    <col min="46" max="46" width="4.625" style="1" customWidth="1"/>
    <col min="47" max="47" width="9.00390625" style="1" customWidth="1"/>
    <col min="48" max="48" width="4.875" style="1" customWidth="1"/>
    <col min="49" max="16384" width="9.125" style="1" customWidth="1"/>
  </cols>
  <sheetData>
    <row r="1" spans="1:45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</row>
    <row r="2" spans="1:45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5" s="23" customFormat="1" ht="12.75">
      <c r="A3" s="44" t="s">
        <v>41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</row>
    <row r="4" spans="1:45" ht="12.75">
      <c r="A4" s="2" t="s">
        <v>11</v>
      </c>
      <c r="AS4" s="3" t="s">
        <v>12</v>
      </c>
    </row>
    <row r="5" spans="1:48" ht="12.75">
      <c r="A5" s="7" t="s">
        <v>2</v>
      </c>
      <c r="B5" s="7" t="s">
        <v>3</v>
      </c>
      <c r="C5" s="7" t="s">
        <v>4</v>
      </c>
      <c r="D5" s="28">
        <v>1</v>
      </c>
      <c r="E5" s="28"/>
      <c r="F5" s="24">
        <v>2</v>
      </c>
      <c r="G5" s="24"/>
      <c r="H5" s="24">
        <v>3</v>
      </c>
      <c r="I5" s="24"/>
      <c r="J5" s="24">
        <v>4</v>
      </c>
      <c r="K5" s="24"/>
      <c r="L5" s="24">
        <v>5</v>
      </c>
      <c r="M5" s="24"/>
      <c r="N5" s="24">
        <v>6</v>
      </c>
      <c r="O5" s="24"/>
      <c r="P5" s="24">
        <v>7</v>
      </c>
      <c r="Q5" s="24"/>
      <c r="R5" s="24">
        <v>8</v>
      </c>
      <c r="S5" s="24"/>
      <c r="T5" s="24">
        <v>9</v>
      </c>
      <c r="U5" s="24"/>
      <c r="V5" s="24">
        <v>10</v>
      </c>
      <c r="W5" s="24"/>
      <c r="X5" s="24">
        <v>11</v>
      </c>
      <c r="Y5" s="24"/>
      <c r="Z5" s="24">
        <v>12</v>
      </c>
      <c r="AA5" s="24"/>
      <c r="AB5" s="24">
        <v>13</v>
      </c>
      <c r="AC5" s="24"/>
      <c r="AD5" s="24">
        <v>14</v>
      </c>
      <c r="AE5" s="24"/>
      <c r="AF5" s="24">
        <v>15</v>
      </c>
      <c r="AG5" s="24"/>
      <c r="AH5" s="24">
        <v>16</v>
      </c>
      <c r="AI5" s="24"/>
      <c r="AJ5" s="24">
        <v>17</v>
      </c>
      <c r="AK5" s="24"/>
      <c r="AL5" s="24">
        <v>18</v>
      </c>
      <c r="AM5" s="24"/>
      <c r="AN5" s="24">
        <v>19</v>
      </c>
      <c r="AO5" s="24"/>
      <c r="AP5" s="7" t="s">
        <v>7</v>
      </c>
      <c r="AQ5" s="7" t="s">
        <v>8</v>
      </c>
      <c r="AR5" s="7" t="s">
        <v>9</v>
      </c>
      <c r="AS5" s="7" t="s">
        <v>10</v>
      </c>
      <c r="AT5" s="7" t="s">
        <v>16</v>
      </c>
      <c r="AU5" s="8" t="s">
        <v>17</v>
      </c>
      <c r="AV5" s="8" t="s">
        <v>18</v>
      </c>
    </row>
    <row r="6" spans="1:48" ht="12.75">
      <c r="A6" s="28">
        <v>1</v>
      </c>
      <c r="B6" s="14" t="s">
        <v>19</v>
      </c>
      <c r="C6" s="15">
        <v>2500</v>
      </c>
      <c r="D6" s="16"/>
      <c r="E6" s="17"/>
      <c r="F6" s="18">
        <f>IF(E8="","",2-E8)</f>
        <v>1</v>
      </c>
      <c r="G6" s="19">
        <f>IF(D8="","",2-D8)</f>
        <v>2</v>
      </c>
      <c r="H6" s="18">
        <f>IF(E10="","",2-E10)</f>
        <v>2</v>
      </c>
      <c r="I6" s="19">
        <f>IF(D10="","",2-D10)</f>
        <v>2</v>
      </c>
      <c r="J6" s="18">
        <f>IF(E12="","",2-E12)</f>
        <v>2</v>
      </c>
      <c r="K6" s="19">
        <f>IF(D12="","",2-D12)</f>
        <v>2</v>
      </c>
      <c r="L6" s="18">
        <f>IF(E14="","",2-E14)</f>
        <v>1</v>
      </c>
      <c r="M6" s="19">
        <f>IF(D14="","",2-D14)</f>
        <v>1</v>
      </c>
      <c r="N6" s="18">
        <f>IF(E16="","",2-E16)</f>
      </c>
      <c r="O6" s="19">
        <f>IF(D16="","",2-D16)</f>
        <v>2</v>
      </c>
      <c r="P6" s="18">
        <f>IF(E18="","",2-E18)</f>
      </c>
      <c r="Q6" s="19">
        <f>IF(D18="","",2-D18)</f>
      </c>
      <c r="R6" s="18">
        <f>IF(E20="","",2-E20)</f>
      </c>
      <c r="S6" s="19">
        <f>IF(D20="","",2-D20)</f>
      </c>
      <c r="T6" s="18">
        <f>IF(E22="","",2-E22)</f>
        <v>1</v>
      </c>
      <c r="U6" s="19">
        <f>IF(D22="","",2-D22)</f>
        <v>2</v>
      </c>
      <c r="V6" s="18">
        <f>IF(E24="","",2-E24)</f>
      </c>
      <c r="W6" s="19">
        <f>IF(D24="","",2-D24)</f>
      </c>
      <c r="X6" s="18">
        <f>IF(E26="","",2-E26)</f>
      </c>
      <c r="Y6" s="19">
        <f>IF(D26="","",2-D26)</f>
      </c>
      <c r="Z6" s="18">
        <f>IF(E28="","",2-E28)</f>
      </c>
      <c r="AA6" s="19">
        <f>IF(D28="","",2-D28)</f>
      </c>
      <c r="AB6" s="18">
        <f>IF(E30="","",2-E30)</f>
      </c>
      <c r="AC6" s="19">
        <f>IF(D30="","",2-D30)</f>
      </c>
      <c r="AD6" s="18">
        <f>IF(E32="","",2-E32)</f>
      </c>
      <c r="AE6" s="19">
        <f>IF(D32="","",2-D32)</f>
        <v>2</v>
      </c>
      <c r="AF6" s="18">
        <f>IF(E34="","",2-E34)</f>
      </c>
      <c r="AG6" s="19">
        <f>IF(D34="","",2-D34)</f>
      </c>
      <c r="AH6" s="18">
        <f>IF(E36="","",2-E36)</f>
        <v>1</v>
      </c>
      <c r="AI6" s="19">
        <f>IF(D36="","",2-D36)</f>
      </c>
      <c r="AJ6" s="18">
        <f>IF(E38="","",2-E38)</f>
      </c>
      <c r="AK6" s="19">
        <f>IF(D38="","",2-D38)</f>
      </c>
      <c r="AL6" s="18">
        <f>IF(E40="","",2-E40)</f>
      </c>
      <c r="AM6" s="19">
        <f>IF(D40="","",2-D40)</f>
      </c>
      <c r="AN6" s="18">
        <f>IF(E42="","",2-E42)</f>
      </c>
      <c r="AO6" s="20">
        <f>IF(D42="","",2-D42)</f>
      </c>
      <c r="AP6" s="35">
        <f>SUM(D7:AO7)</f>
        <v>9</v>
      </c>
      <c r="AQ6" s="35">
        <f>IF(COUNT(D7:AO7)=0,0,AP6*100/COUNT(D7:AO7)/2)</f>
        <v>90</v>
      </c>
      <c r="AR6" s="37">
        <f>COUNTIF(D7:AO7,2)-COUNTIF(D7:AO7,0)</f>
        <v>4</v>
      </c>
      <c r="AS6" s="35">
        <f>IF(AU6&lt;AU8,1,0)+IF(AU6&lt;AU10,1,0)+IF(AU6&lt;AU12,1,0)+IF(AU6&lt;AU14,1,0)+IF(AU6&lt;AU16,1,0)+IF(AU6&lt;AU18,1,0)+IF(AU6&lt;AU20,1,0)+IF(AU6&lt;AU22,1,0)+IF(AU6&lt;AU24,1,0)+IF(AU6&lt;AU26,1,0)+IF(AU6&lt;AU28,1,0)+IF(AU6&lt;AU30,1,0)+IF(AU6&lt;AU32,1,0)+IF(AU6&lt;AU34,1,0)+IF(AU6&lt;AU36,1,0)+IF(AU6&lt;AU38,1,0)+IF(AU6&lt;AU40,1,0)+IF(AU6&lt;AU42,1,0)+1</f>
        <v>1</v>
      </c>
      <c r="AT6" s="39">
        <f>((N(F7)-N(D9))*AP8+(N(H7)-N(D11))*AP10+(N(J7)-N(D13))*AP12+(N(L7)-N(D15))*AP14+(N(N7)-N(D17))*AP16+(N(P7)-N(D19))*AP18+(N(R7)-N(D21))*AP20+(N(T7)-N(D23))*AP22+(N(V7)-N(D25))*AP24+(N(X7)-N(D27))*AP26+(N(Z7)-N(D29))*AP28+(N(AB7)-N(D31))*AP30+(N(AD7)-N(D33))*AP32+(N(AF7)-N(D35))*AP34+(N(AH7)-N(D37))*AP36+(N(AJ7)-N(D39))*AP38+(N(AL7)-N(D41))*AP40+(N(AN7)-N(D43))*AP42)/2</f>
        <v>11</v>
      </c>
      <c r="AU6" s="41" t="str">
        <f>RIGHT("0"&amp;AP6,2)&amp;" "&amp;IF(COUNT(D7:AO7)=0,"0000",RIGHT("000"&amp;(684+AT6),4))&amp;" "&amp;RIGHT("0"&amp;COUNTIF(D6:AO6,2),2)</f>
        <v>09 0695 08</v>
      </c>
      <c r="AV6" s="24">
        <f>COUNT(D6:AO6)</f>
        <v>13</v>
      </c>
    </row>
    <row r="7" spans="1:48" ht="12.75" customHeight="1" hidden="1">
      <c r="A7" s="29"/>
      <c r="B7" s="9" t="s">
        <v>5</v>
      </c>
      <c r="C7" s="6" t="s">
        <v>6</v>
      </c>
      <c r="D7" s="12"/>
      <c r="E7" s="13"/>
      <c r="F7" s="32">
        <f>IF(COUNTIF(F6:G6,"")&gt;0,"",SIGN(SUM(F6:G6)-2)+1)</f>
        <v>2</v>
      </c>
      <c r="G7" s="33"/>
      <c r="H7" s="30">
        <f>IF(COUNTIF(H6:I6,"")&gt;0,"",SIGN(SUM(H6:I6)-2)+1)</f>
        <v>2</v>
      </c>
      <c r="I7" s="34"/>
      <c r="J7" s="30">
        <f>IF(COUNTIF(J6:K6,"")&gt;0,"",SIGN(SUM(J6:K6)-2)+1)</f>
        <v>2</v>
      </c>
      <c r="K7" s="34"/>
      <c r="L7" s="30">
        <f>IF(COUNTIF(L6:M6,"")&gt;0,"",SIGN(SUM(L6:M6)-2)+1)</f>
        <v>1</v>
      </c>
      <c r="M7" s="34"/>
      <c r="N7" s="30">
        <f>IF(COUNTIF(N6:O6,"")&gt;0,"",SIGN(SUM(N6:O6)-2)+1)</f>
      </c>
      <c r="O7" s="34"/>
      <c r="P7" s="30">
        <f>IF(COUNTIF(P6:Q6,"")&gt;0,"",SIGN(SUM(P6:Q6)-2)+1)</f>
      </c>
      <c r="Q7" s="34"/>
      <c r="R7" s="30">
        <f>IF(COUNTIF(R6:S6,"")&gt;0,"",SIGN(SUM(R6:S6)-2)+1)</f>
      </c>
      <c r="S7" s="34"/>
      <c r="T7" s="30">
        <f>IF(COUNTIF(T6:U6,"")&gt;0,"",SIGN(SUM(T6:U6)-2)+1)</f>
        <v>2</v>
      </c>
      <c r="U7" s="34"/>
      <c r="V7" s="30">
        <f>IF(COUNTIF(V6:W6,"")&gt;0,"",SIGN(SUM(V6:W6)-2)+1)</f>
      </c>
      <c r="W7" s="34"/>
      <c r="X7" s="30">
        <f>IF(COUNTIF(X6:Y6,"")&gt;0,"",SIGN(SUM(X6:Y6)-2)+1)</f>
      </c>
      <c r="Y7" s="34"/>
      <c r="Z7" s="30">
        <f>IF(COUNTIF(Z6:AA6,"")&gt;0,"",SIGN(SUM(Z6:AA6)-2)+1)</f>
      </c>
      <c r="AA7" s="34"/>
      <c r="AB7" s="30">
        <f>IF(COUNTIF(AB6:AC6,"")&gt;0,"",SIGN(SUM(AB6:AC6)-2)+1)</f>
      </c>
      <c r="AC7" s="34"/>
      <c r="AD7" s="30">
        <f>IF(COUNTIF(AD6:AE6,"")&gt;0,"",SIGN(SUM(AD6:AE6)-2)+1)</f>
      </c>
      <c r="AE7" s="34"/>
      <c r="AF7" s="30">
        <f>IF(COUNTIF(AF6:AG6,"")&gt;0,"",SIGN(SUM(AF6:AG6)-2)+1)</f>
      </c>
      <c r="AG7" s="34"/>
      <c r="AH7" s="30">
        <f>IF(COUNTIF(AH6:AI6,"")&gt;0,"",SIGN(SUM(AH6:AI6)-2)+1)</f>
      </c>
      <c r="AI7" s="34"/>
      <c r="AJ7" s="30">
        <f>IF(COUNTIF(AJ6:AK6,"")&gt;0,"",SIGN(SUM(AJ6:AK6)-2)+1)</f>
      </c>
      <c r="AK7" s="34"/>
      <c r="AL7" s="30">
        <f>IF(COUNTIF(AL6:AM6,"")&gt;0,"",SIGN(SUM(AL6:AM6)-2)+1)</f>
      </c>
      <c r="AM7" s="34"/>
      <c r="AN7" s="30">
        <f>IF(COUNTIF(AN6:AO6,"")&gt;0,"",SIGN(SUM(AN6:AO6)-2)+1)</f>
      </c>
      <c r="AO7" s="31"/>
      <c r="AP7" s="36"/>
      <c r="AQ7" s="36"/>
      <c r="AR7" s="38"/>
      <c r="AS7" s="36"/>
      <c r="AT7" s="40"/>
      <c r="AU7" s="42"/>
      <c r="AV7" s="29"/>
    </row>
    <row r="8" spans="1:48" ht="12.75">
      <c r="A8" s="28">
        <v>2</v>
      </c>
      <c r="B8" s="14" t="s">
        <v>20</v>
      </c>
      <c r="C8" s="21"/>
      <c r="D8" s="18">
        <v>0</v>
      </c>
      <c r="E8" s="20">
        <v>1</v>
      </c>
      <c r="F8" s="16"/>
      <c r="G8" s="17"/>
      <c r="H8" s="18">
        <f>IF(G10="","",2-G10)</f>
      </c>
      <c r="I8" s="19">
        <f>IF(F10="","",2-F10)</f>
      </c>
      <c r="J8" s="18">
        <f>IF(G12="","",2-G12)</f>
      </c>
      <c r="K8" s="19">
        <f>IF(F12="","",2-F12)</f>
      </c>
      <c r="L8" s="18">
        <f>IF(G14="","",2-G14)</f>
        <v>0</v>
      </c>
      <c r="M8" s="19">
        <f>IF(F14="","",2-F14)</f>
        <v>1</v>
      </c>
      <c r="N8" s="18">
        <f>IF(G16="","",2-G16)</f>
      </c>
      <c r="O8" s="19">
        <f>IF(F16="","",2-F16)</f>
      </c>
      <c r="P8" s="18">
        <f>IF(G18="","",2-G18)</f>
      </c>
      <c r="Q8" s="19">
        <f>IF(F18="","",2-F18)</f>
      </c>
      <c r="R8" s="18">
        <f>IF(G20="","",2-G20)</f>
      </c>
      <c r="S8" s="19">
        <f>IF(F20="","",2-F20)</f>
      </c>
      <c r="T8" s="18">
        <f>IF(G22="","",2-G22)</f>
      </c>
      <c r="U8" s="19">
        <f>IF(F22="","",2-F22)</f>
      </c>
      <c r="V8" s="18">
        <f>IF(G24="","",2-G24)</f>
      </c>
      <c r="W8" s="19">
        <f>IF(F24="","",2-F24)</f>
      </c>
      <c r="X8" s="18">
        <f>IF(G26="","",2-G26)</f>
      </c>
      <c r="Y8" s="19">
        <f>IF(F26="","",2-F26)</f>
      </c>
      <c r="Z8" s="18">
        <f>IF(G28="","",2-G28)</f>
        <v>2</v>
      </c>
      <c r="AA8" s="19">
        <f>IF(F28="","",2-F28)</f>
      </c>
      <c r="AB8" s="18">
        <f>IF(G30="","",2-G30)</f>
      </c>
      <c r="AC8" s="19">
        <f>IF(F30="","",2-F30)</f>
      </c>
      <c r="AD8" s="18">
        <f>IF(G32="","",2-G32)</f>
      </c>
      <c r="AE8" s="19">
        <f>IF(F32="","",2-F32)</f>
      </c>
      <c r="AF8" s="18">
        <f>IF(G34="","",2-G34)</f>
      </c>
      <c r="AG8" s="19">
        <f>IF(F34="","",2-F34)</f>
      </c>
      <c r="AH8" s="18">
        <f>IF(G36="","",2-G36)</f>
      </c>
      <c r="AI8" s="19">
        <f>IF(F36="","",2-F36)</f>
      </c>
      <c r="AJ8" s="18">
        <f>IF(G38="","",2-G38)</f>
      </c>
      <c r="AK8" s="19">
        <f>IF(F38="","",2-F38)</f>
      </c>
      <c r="AL8" s="18">
        <f>IF(G40="","",2-G40)</f>
      </c>
      <c r="AM8" s="19">
        <f>IF(F40="","",2-F40)</f>
      </c>
      <c r="AN8" s="18">
        <f>IF(G42="","",2-G42)</f>
      </c>
      <c r="AO8" s="20">
        <f>IF(F42="","",2-F42)</f>
      </c>
      <c r="AP8" s="35">
        <f>SUM(D9:AO9)</f>
        <v>0</v>
      </c>
      <c r="AQ8" s="35">
        <f>IF(COUNT(D9:AO9)=0,0,AP8*100/COUNT(D9:AO9)/2)</f>
        <v>0</v>
      </c>
      <c r="AR8" s="37">
        <f>COUNTIF(D9:AO9,2)-COUNTIF(D9:AO9,0)</f>
        <v>-2</v>
      </c>
      <c r="AS8" s="35">
        <f>IF(AU8&lt;AU6,1,0)+IF(AU8&lt;AU10,1,0)+IF(AU8&lt;AU12,1,0)+IF(AU8&lt;AU14,1,0)+IF(AU8&lt;AU16,1,0)+IF(AU8&lt;AU18,1,0)+IF(AU8&lt;AU20,1,0)+IF(AU8&lt;AU22,1,0)+IF(AU8&lt;AU24,1,0)+IF(AU8&lt;AU26,1,0)+IF(AU8&lt;AU28,1,0)+IF(AU8&lt;AU30,1,0)+IF(AU8&lt;AU32,1,0)+IF(AU8&lt;AU34,1,0)+IF(AU8&lt;AU36,1,0)+IF(AU8&lt;AU38,1,0)+IF(AU8&lt;AU40,1,0)+IF(AU8&lt;AU42,1,0)+1</f>
        <v>15</v>
      </c>
      <c r="AT8" s="39">
        <f>((N(D9)-N(F7))*AP6+(N(H9)-N(F11))*AP10+(N(J9)-N(F13))*AP12+(N(L9)-N(F15))*AP14+(N(N9)-N(F17))*AP16+(N(P9)-N(F19))*AP18+(N(R9)-N(F21))*AP20+(N(T9)-N(F23))*AP22+(N(V9)-N(F25))*AP24+(N(X9)-N(F27))*AP26+(N(Z9)-N(F29))*AP28+(N(AB9)-N(F31))*AP30+(N(AD9)-N(F33))*AP32+(N(AF9)-N(F35))*AP34+(N(AH9)-N(F37))*AP36+(N(AJ9)-N(F39))*AP38+(N(AL9)-N(F41))*AP40+(N(AN9)-N(F43))*AP42)/2</f>
        <v>-18</v>
      </c>
      <c r="AU8" s="41" t="str">
        <f>RIGHT("0"&amp;AP8,2)&amp;" "&amp;IF(COUNT(D9:AO9)=0,"0000",RIGHT("000"&amp;(684+AT8),4))&amp;" "&amp;RIGHT("0"&amp;COUNTIF(D8:AO8,2),2)</f>
        <v>00 0666 01</v>
      </c>
      <c r="AV8" s="24">
        <f>COUNT(D8:AO8)</f>
        <v>5</v>
      </c>
    </row>
    <row r="9" spans="1:48" ht="12.75" customHeight="1" hidden="1">
      <c r="A9" s="29"/>
      <c r="B9" s="9"/>
      <c r="C9" s="6"/>
      <c r="D9" s="30">
        <f>IF(COUNTIF(D8:E8,"")&gt;0,"",SIGN(SUM(D8:E8)-2)+1)</f>
        <v>0</v>
      </c>
      <c r="E9" s="31"/>
      <c r="F9" s="12"/>
      <c r="G9" s="13"/>
      <c r="H9" s="32">
        <f>IF(COUNTIF(H8:I8,"")&gt;0,"",SIGN(SUM(H8:I8)-2)+1)</f>
      </c>
      <c r="I9" s="33"/>
      <c r="J9" s="30">
        <f>IF(COUNTIF(J8:K8,"")&gt;0,"",SIGN(SUM(J8:K8)-2)+1)</f>
      </c>
      <c r="K9" s="34"/>
      <c r="L9" s="30">
        <f>IF(COUNTIF(L8:M8,"")&gt;0,"",SIGN(SUM(L8:M8)-2)+1)</f>
        <v>0</v>
      </c>
      <c r="M9" s="34"/>
      <c r="N9" s="30">
        <f>IF(COUNTIF(N8:O8,"")&gt;0,"",SIGN(SUM(N8:O8)-2)+1)</f>
      </c>
      <c r="O9" s="34"/>
      <c r="P9" s="30">
        <f>IF(COUNTIF(P8:Q8,"")&gt;0,"",SIGN(SUM(P8:Q8)-2)+1)</f>
      </c>
      <c r="Q9" s="34"/>
      <c r="R9" s="30">
        <f>IF(COUNTIF(R8:S8,"")&gt;0,"",SIGN(SUM(R8:S8)-2)+1)</f>
      </c>
      <c r="S9" s="34"/>
      <c r="T9" s="30">
        <f>IF(COUNTIF(T8:U8,"")&gt;0,"",SIGN(SUM(T8:U8)-2)+1)</f>
      </c>
      <c r="U9" s="34"/>
      <c r="V9" s="30">
        <f>IF(COUNTIF(V8:W8,"")&gt;0,"",SIGN(SUM(V8:W8)-2)+1)</f>
      </c>
      <c r="W9" s="34"/>
      <c r="X9" s="30">
        <f>IF(COUNTIF(X8:Y8,"")&gt;0,"",SIGN(SUM(X8:Y8)-2)+1)</f>
      </c>
      <c r="Y9" s="34"/>
      <c r="Z9" s="30">
        <f>IF(COUNTIF(Z8:AA8,"")&gt;0,"",SIGN(SUM(Z8:AA8)-2)+1)</f>
      </c>
      <c r="AA9" s="34"/>
      <c r="AB9" s="30">
        <f>IF(COUNTIF(AB8:AC8,"")&gt;0,"",SIGN(SUM(AB8:AC8)-2)+1)</f>
      </c>
      <c r="AC9" s="34"/>
      <c r="AD9" s="30">
        <f>IF(COUNTIF(AD8:AE8,"")&gt;0,"",SIGN(SUM(AD8:AE8)-2)+1)</f>
      </c>
      <c r="AE9" s="34"/>
      <c r="AF9" s="30">
        <f>IF(COUNTIF(AF8:AG8,"")&gt;0,"",SIGN(SUM(AF8:AG8)-2)+1)</f>
      </c>
      <c r="AG9" s="34"/>
      <c r="AH9" s="30">
        <f>IF(COUNTIF(AH8:AI8,"")&gt;0,"",SIGN(SUM(AH8:AI8)-2)+1)</f>
      </c>
      <c r="AI9" s="34"/>
      <c r="AJ9" s="30">
        <f>IF(COUNTIF(AJ8:AK8,"")&gt;0,"",SIGN(SUM(AJ8:AK8)-2)+1)</f>
      </c>
      <c r="AK9" s="34"/>
      <c r="AL9" s="30">
        <f>IF(COUNTIF(AL8:AM8,"")&gt;0,"",SIGN(SUM(AL8:AM8)-2)+1)</f>
      </c>
      <c r="AM9" s="34"/>
      <c r="AN9" s="30">
        <f>IF(COUNTIF(AN8:AO8,"")&gt;0,"",SIGN(SUM(AN8:AO8)-2)+1)</f>
      </c>
      <c r="AO9" s="31"/>
      <c r="AP9" s="36"/>
      <c r="AQ9" s="36"/>
      <c r="AR9" s="38"/>
      <c r="AS9" s="36"/>
      <c r="AT9" s="40"/>
      <c r="AU9" s="42"/>
      <c r="AV9" s="29"/>
    </row>
    <row r="10" spans="1:48" ht="12.75">
      <c r="A10" s="28">
        <v>3</v>
      </c>
      <c r="B10" s="14" t="s">
        <v>21</v>
      </c>
      <c r="C10" s="21"/>
      <c r="D10" s="18">
        <v>0</v>
      </c>
      <c r="E10" s="19">
        <v>0</v>
      </c>
      <c r="F10" s="18"/>
      <c r="G10" s="20"/>
      <c r="H10" s="16"/>
      <c r="I10" s="17"/>
      <c r="J10" s="18">
        <f>IF(I12="","",2-I12)</f>
      </c>
      <c r="K10" s="19">
        <f>IF(H12="","",2-H12)</f>
      </c>
      <c r="L10" s="18">
        <f>IF(I14="","",2-I14)</f>
        <v>0</v>
      </c>
      <c r="M10" s="19">
        <f>IF(H14="","",2-H14)</f>
        <v>1</v>
      </c>
      <c r="N10" s="18">
        <f>IF(I16="","",2-I16)</f>
      </c>
      <c r="O10" s="19">
        <f>IF(H16="","",2-H16)</f>
      </c>
      <c r="P10" s="18">
        <f>IF(I18="","",2-I18)</f>
      </c>
      <c r="Q10" s="19">
        <f>IF(H18="","",2-H18)</f>
      </c>
      <c r="R10" s="18">
        <f>IF(I20="","",2-I20)</f>
        <v>1</v>
      </c>
      <c r="S10" s="19">
        <f>IF(H20="","",2-H20)</f>
        <v>1</v>
      </c>
      <c r="T10" s="18">
        <f>IF(I22="","",2-I22)</f>
        <v>1</v>
      </c>
      <c r="U10" s="19">
        <f>IF(H22="","",2-H22)</f>
        <v>1</v>
      </c>
      <c r="V10" s="18">
        <f>IF(I24="","",2-I24)</f>
      </c>
      <c r="W10" s="19">
        <f>IF(H24="","",2-H24)</f>
      </c>
      <c r="X10" s="18">
        <f>IF(I26="","",2-I26)</f>
        <v>1</v>
      </c>
      <c r="Y10" s="19">
        <f>IF(H26="","",2-H26)</f>
        <v>1</v>
      </c>
      <c r="Z10" s="18">
        <f>IF(I28="","",2-I28)</f>
      </c>
      <c r="AA10" s="19">
        <f>IF(H28="","",2-H28)</f>
      </c>
      <c r="AB10" s="18">
        <f>IF(I30="","",2-I30)</f>
      </c>
      <c r="AC10" s="19">
        <f>IF(H30="","",2-H30)</f>
      </c>
      <c r="AD10" s="18">
        <f>IF(I32="","",2-I32)</f>
      </c>
      <c r="AE10" s="19">
        <f>IF(H32="","",2-H32)</f>
      </c>
      <c r="AF10" s="18">
        <f>IF(I34="","",2-I34)</f>
        <v>1</v>
      </c>
      <c r="AG10" s="19">
        <f>IF(H34="","",2-H34)</f>
      </c>
      <c r="AH10" s="18">
        <f>IF(I36="","",2-I36)</f>
      </c>
      <c r="AI10" s="19">
        <f>IF(H36="","",2-H36)</f>
      </c>
      <c r="AJ10" s="18">
        <f>IF(I38="","",2-I38)</f>
      </c>
      <c r="AK10" s="19">
        <f>IF(H38="","",2-H38)</f>
      </c>
      <c r="AL10" s="18">
        <f>IF(I40="","",2-I40)</f>
      </c>
      <c r="AM10" s="19">
        <f>IF(H40="","",2-H40)</f>
      </c>
      <c r="AN10" s="18">
        <f>IF(I42="","",2-I42)</f>
      </c>
      <c r="AO10" s="20">
        <f>IF(H42="","",2-H42)</f>
      </c>
      <c r="AP10" s="35">
        <f>SUM(D11:AO11)</f>
        <v>3</v>
      </c>
      <c r="AQ10" s="35">
        <f>IF(COUNT(D11:AO11)=0,0,AP10*100/COUNT(D11:AO11)/2)</f>
        <v>30</v>
      </c>
      <c r="AR10" s="37">
        <f>COUNTIF(D11:AO11,2)-COUNTIF(D11:AO11,0)</f>
        <v>-2</v>
      </c>
      <c r="AS10" s="35">
        <f>IF(AU10&lt;AU6,1,0)+IF(AU10&lt;AU8,1,0)+IF(AU10&lt;AU12,1,0)+IF(AU10&lt;AU14,1,0)+IF(AU10&lt;AU16,1,0)+IF(AU10&lt;AU18,1,0)+IF(AU10&lt;AU20,1,0)+IF(AU10&lt;AU22,1,0)+IF(AU10&lt;AU24,1,0)+IF(AU10&lt;AU26,1,0)+IF(AU10&lt;AU28,1,0)+IF(AU10&lt;AU30,1,0)+IF(AU10&lt;AU32,1,0)+IF(AU10&lt;AU34,1,0)+IF(AU10&lt;AU36,1,0)+IF(AU10&lt;AU38,1,0)+IF(AU10&lt;AU40,1,0)+IF(AU10&lt;AU42,1,0)+1</f>
        <v>7</v>
      </c>
      <c r="AT10" s="39">
        <f>((N(D11)-N(H7))*AP6+(N(F11)-N(H9))*AP8+(N(J11)-N(H13))*AP12+(N(L11)-N(H15))*AP14+(N(N11)-N(H17))*AP16+(N(P11)-N(H19))*AP18+(N(R11)-N(H21))*AP20+(N(T11)-N(H23))*AP22+(N(V11)-N(H25))*AP24+(N(X11)-N(H27))*AP26+(N(Z11)-N(H29))*AP28+(N(AB11)-N(H31))*AP30+(N(AD11)-N(H33))*AP32+(N(AF11)-N(H35))*AP34+(N(AH11)-N(H37))*AP36+(N(AJ11)-N(H39))*AP38+(N(AL11)-N(H41))*AP40+(N(AN11)-N(H43))*AP42)/2</f>
        <v>-18</v>
      </c>
      <c r="AU10" s="41" t="str">
        <f>RIGHT("0"&amp;AP10,2)&amp;" "&amp;IF(COUNT(D11:AO11)=0,"0000",RIGHT("000"&amp;(684+AT10),4))&amp;" "&amp;RIGHT("0"&amp;COUNTIF(D10:AO10,2),2)</f>
        <v>03 0666 00</v>
      </c>
      <c r="AV10" s="24">
        <f>COUNT(D10:AO10)</f>
        <v>11</v>
      </c>
    </row>
    <row r="11" spans="1:48" ht="12.75" customHeight="1" hidden="1">
      <c r="A11" s="29"/>
      <c r="B11" s="9"/>
      <c r="C11" s="6"/>
      <c r="D11" s="30">
        <f>IF(COUNTIF(D10:E10,"")&gt;0,"",SIGN(SUM(D10:E10)-2)+1)</f>
        <v>0</v>
      </c>
      <c r="E11" s="34"/>
      <c r="F11" s="30">
        <f>IF(COUNTIF(F10:G10,"")&gt;0,"",SIGN(SUM(F10:G10)-2)+1)</f>
      </c>
      <c r="G11" s="31"/>
      <c r="H11" s="12"/>
      <c r="I11" s="13"/>
      <c r="J11" s="32">
        <f>IF(COUNTIF(J10:K10,"")&gt;0,"",SIGN(SUM(J10:K10)-2)+1)</f>
      </c>
      <c r="K11" s="33"/>
      <c r="L11" s="30">
        <f>IF(COUNTIF(L10:M10,"")&gt;0,"",SIGN(SUM(L10:M10)-2)+1)</f>
        <v>0</v>
      </c>
      <c r="M11" s="34"/>
      <c r="N11" s="30">
        <f>IF(COUNTIF(N10:O10,"")&gt;0,"",SIGN(SUM(N10:O10)-2)+1)</f>
      </c>
      <c r="O11" s="34"/>
      <c r="P11" s="30">
        <f>IF(COUNTIF(P10:Q10,"")&gt;0,"",SIGN(SUM(P10:Q10)-2)+1)</f>
      </c>
      <c r="Q11" s="34"/>
      <c r="R11" s="30">
        <f>IF(COUNTIF(R10:S10,"")&gt;0,"",SIGN(SUM(R10:S10)-2)+1)</f>
        <v>1</v>
      </c>
      <c r="S11" s="34"/>
      <c r="T11" s="30">
        <f>IF(COUNTIF(T10:U10,"")&gt;0,"",SIGN(SUM(T10:U10)-2)+1)</f>
        <v>1</v>
      </c>
      <c r="U11" s="34"/>
      <c r="V11" s="30">
        <f>IF(COUNTIF(V10:W10,"")&gt;0,"",SIGN(SUM(V10:W10)-2)+1)</f>
      </c>
      <c r="W11" s="34"/>
      <c r="X11" s="30">
        <f>IF(COUNTIF(X10:Y10,"")&gt;0,"",SIGN(SUM(X10:Y10)-2)+1)</f>
        <v>1</v>
      </c>
      <c r="Y11" s="34"/>
      <c r="Z11" s="30">
        <f>IF(COUNTIF(Z10:AA10,"")&gt;0,"",SIGN(SUM(Z10:AA10)-2)+1)</f>
      </c>
      <c r="AA11" s="34"/>
      <c r="AB11" s="30">
        <f>IF(COUNTIF(AB10:AC10,"")&gt;0,"",SIGN(SUM(AB10:AC10)-2)+1)</f>
      </c>
      <c r="AC11" s="34"/>
      <c r="AD11" s="30">
        <f>IF(COUNTIF(AD10:AE10,"")&gt;0,"",SIGN(SUM(AD10:AE10)-2)+1)</f>
      </c>
      <c r="AE11" s="34"/>
      <c r="AF11" s="30">
        <f>IF(COUNTIF(AF10:AG10,"")&gt;0,"",SIGN(SUM(AF10:AG10)-2)+1)</f>
      </c>
      <c r="AG11" s="34"/>
      <c r="AH11" s="30">
        <f>IF(COUNTIF(AH10:AI10,"")&gt;0,"",SIGN(SUM(AH10:AI10)-2)+1)</f>
      </c>
      <c r="AI11" s="34"/>
      <c r="AJ11" s="30">
        <f>IF(COUNTIF(AJ10:AK10,"")&gt;0,"",SIGN(SUM(AJ10:AK10)-2)+1)</f>
      </c>
      <c r="AK11" s="34"/>
      <c r="AL11" s="30">
        <f>IF(COUNTIF(AL10:AM10,"")&gt;0,"",SIGN(SUM(AL10:AM10)-2)+1)</f>
      </c>
      <c r="AM11" s="34"/>
      <c r="AN11" s="30">
        <f>IF(COUNTIF(AN10:AO10,"")&gt;0,"",SIGN(SUM(AN10:AO10)-2)+1)</f>
      </c>
      <c r="AO11" s="31"/>
      <c r="AP11" s="36"/>
      <c r="AQ11" s="36"/>
      <c r="AR11" s="38"/>
      <c r="AS11" s="36"/>
      <c r="AT11" s="40"/>
      <c r="AU11" s="42"/>
      <c r="AV11" s="29"/>
    </row>
    <row r="12" spans="1:48" ht="12.75">
      <c r="A12" s="28">
        <v>4</v>
      </c>
      <c r="B12" s="14" t="s">
        <v>22</v>
      </c>
      <c r="C12" s="21"/>
      <c r="D12" s="18">
        <v>0</v>
      </c>
      <c r="E12" s="19">
        <v>0</v>
      </c>
      <c r="F12" s="18"/>
      <c r="G12" s="19"/>
      <c r="H12" s="18"/>
      <c r="I12" s="20"/>
      <c r="J12" s="16"/>
      <c r="K12" s="17"/>
      <c r="L12" s="18">
        <f>IF(K14="","",2-K14)</f>
        <v>0</v>
      </c>
      <c r="M12" s="19">
        <f>IF(J14="","",2-J14)</f>
      </c>
      <c r="N12" s="18">
        <f>IF(K16="","",2-K16)</f>
        <v>2</v>
      </c>
      <c r="O12" s="19">
        <f>IF(J16="","",2-J16)</f>
      </c>
      <c r="P12" s="18">
        <f>IF(K18="","",2-K18)</f>
        <v>2</v>
      </c>
      <c r="Q12" s="19">
        <f>IF(J18="","",2-J18)</f>
        <v>2</v>
      </c>
      <c r="R12" s="18">
        <f>IF(K20="","",2-K20)</f>
      </c>
      <c r="S12" s="19">
        <f>IF(J20="","",2-J20)</f>
      </c>
      <c r="T12" s="18">
        <f>IF(K22="","",2-K22)</f>
      </c>
      <c r="U12" s="19">
        <f>IF(J22="","",2-J22)</f>
        <v>2</v>
      </c>
      <c r="V12" s="18">
        <f>IF(K24="","",2-K24)</f>
        <v>2</v>
      </c>
      <c r="W12" s="19">
        <f>IF(J24="","",2-J24)</f>
        <v>2</v>
      </c>
      <c r="X12" s="18">
        <f>IF(K26="","",2-K26)</f>
      </c>
      <c r="Y12" s="19">
        <f>IF(J26="","",2-J26)</f>
      </c>
      <c r="Z12" s="18">
        <f>IF(K28="","",2-K28)</f>
      </c>
      <c r="AA12" s="19">
        <f>IF(J28="","",2-J28)</f>
      </c>
      <c r="AB12" s="18">
        <f>IF(K30="","",2-K30)</f>
        <v>2</v>
      </c>
      <c r="AC12" s="19">
        <f>IF(J30="","",2-J30)</f>
      </c>
      <c r="AD12" s="18">
        <f>IF(K32="","",2-K32)</f>
        <v>1</v>
      </c>
      <c r="AE12" s="19">
        <f>IF(J32="","",2-J32)</f>
        <v>0</v>
      </c>
      <c r="AF12" s="18">
        <f>IF(K34="","",2-K34)</f>
        <v>0</v>
      </c>
      <c r="AG12" s="19">
        <f>IF(J34="","",2-J34)</f>
      </c>
      <c r="AH12" s="18">
        <f>IF(K36="","",2-K36)</f>
      </c>
      <c r="AI12" s="19">
        <f>IF(J36="","",2-J36)</f>
      </c>
      <c r="AJ12" s="18">
        <f>IF(K38="","",2-K38)</f>
      </c>
      <c r="AK12" s="19">
        <f>IF(J38="","",2-J38)</f>
      </c>
      <c r="AL12" s="18">
        <f>IF(K40="","",2-K40)</f>
        <v>2</v>
      </c>
      <c r="AM12" s="19">
        <f>IF(J40="","",2-J40)</f>
        <v>2</v>
      </c>
      <c r="AN12" s="18">
        <f>IF(K42="","",2-K42)</f>
      </c>
      <c r="AO12" s="20">
        <f>IF(J42="","",2-J42)</f>
      </c>
      <c r="AP12" s="35">
        <f>SUM(D13:AO13)</f>
        <v>6</v>
      </c>
      <c r="AQ12" s="35">
        <f>IF(COUNT(D13:AO13)=0,0,AP12*100/COUNT(D13:AO13)/2)</f>
        <v>60</v>
      </c>
      <c r="AR12" s="37">
        <f>COUNTIF(D13:AO13,2)-COUNTIF(D13:AO13,0)</f>
        <v>1</v>
      </c>
      <c r="AS12" s="35">
        <f>IF(AU12&lt;AU6,1,0)+IF(AU12&lt;AU8,1,0)+IF(AU12&lt;AU10,1,0)+IF(AU12&lt;AU14,1,0)+IF(AU12&lt;AU16,1,0)+IF(AU12&lt;AU18,1,0)+IF(AU12&lt;AU20,1,0)+IF(AU12&lt;AU22,1,0)+IF(AU12&lt;AU24,1,0)+IF(AU12&lt;AU26,1,0)+IF(AU12&lt;AU28,1,0)+IF(AU12&lt;AU30,1,0)+IF(AU12&lt;AU32,1,0)+IF(AU12&lt;AU34,1,0)+IF(AU12&lt;AU36,1,0)+IF(AU12&lt;AU38,1,0)+IF(AU12&lt;AU40,1,0)+IF(AU12&lt;AU42,1,0)+1</f>
        <v>3</v>
      </c>
      <c r="AT12" s="39">
        <f>((N(D13)-N(J7))*AP6+(N(F13)-N(J9))*AP8+(N(H13)-N(J11))*AP10+(N(L13)-N(J15))*AP14+(N(N13)-N(J17))*AP16+(N(P13)-N(J19))*AP18+(N(R13)-N(J21))*AP20+(N(T13)-N(J23))*AP22+(N(V13)-N(J25))*AP24+(N(X13)-N(J27))*AP26+(N(Z13)-N(J29))*AP28+(N(AB13)-N(J31))*AP30+(N(AD13)-N(J33))*AP32+(N(AF13)-N(J35))*AP34+(N(AH13)-N(J37))*AP36+(N(AJ13)-N(J39))*AP38+(N(AL13)-N(J41))*AP40+(N(AN13)-N(J43))*AP42)/2</f>
        <v>-11</v>
      </c>
      <c r="AU12" s="41" t="str">
        <f>RIGHT("0"&amp;AP12,2)&amp;" "&amp;IF(COUNT(D13:AO13)=0,"0000",RIGHT("000"&amp;(684+AT12),4))&amp;" "&amp;RIGHT("0"&amp;COUNTIF(D12:AO12,2),2)</f>
        <v>06 0673 09</v>
      </c>
      <c r="AV12" s="24">
        <f>COUNT(D12:AO12)</f>
        <v>15</v>
      </c>
    </row>
    <row r="13" spans="1:48" ht="12.75" customHeight="1" hidden="1">
      <c r="A13" s="29"/>
      <c r="B13" s="9"/>
      <c r="C13" s="6"/>
      <c r="D13" s="30">
        <f>IF(COUNTIF(D12:E12,"")&gt;0,"",SIGN(SUM(D12:E12)-2)+1)</f>
        <v>0</v>
      </c>
      <c r="E13" s="34"/>
      <c r="F13" s="30">
        <f>IF(COUNTIF(F12:G12,"")&gt;0,"",SIGN(SUM(F12:G12)-2)+1)</f>
      </c>
      <c r="G13" s="34"/>
      <c r="H13" s="30">
        <f>IF(COUNTIF(H12:I12,"")&gt;0,"",SIGN(SUM(H12:I12)-2)+1)</f>
      </c>
      <c r="I13" s="31"/>
      <c r="J13" s="12"/>
      <c r="K13" s="13"/>
      <c r="L13" s="32">
        <f>IF(COUNTIF(L12:M12,"")&gt;0,"",SIGN(SUM(L12:M12)-2)+1)</f>
      </c>
      <c r="M13" s="33"/>
      <c r="N13" s="30">
        <f>IF(COUNTIF(N12:O12,"")&gt;0,"",SIGN(SUM(N12:O12)-2)+1)</f>
      </c>
      <c r="O13" s="34"/>
      <c r="P13" s="30">
        <f>IF(COUNTIF(P12:Q12,"")&gt;0,"",SIGN(SUM(P12:Q12)-2)+1)</f>
        <v>2</v>
      </c>
      <c r="Q13" s="34"/>
      <c r="R13" s="30">
        <f>IF(COUNTIF(R12:S12,"")&gt;0,"",SIGN(SUM(R12:S12)-2)+1)</f>
      </c>
      <c r="S13" s="34"/>
      <c r="T13" s="30">
        <f>IF(COUNTIF(T12:U12,"")&gt;0,"",SIGN(SUM(T12:U12)-2)+1)</f>
      </c>
      <c r="U13" s="34"/>
      <c r="V13" s="30">
        <f>IF(COUNTIF(V12:W12,"")&gt;0,"",SIGN(SUM(V12:W12)-2)+1)</f>
        <v>2</v>
      </c>
      <c r="W13" s="34"/>
      <c r="X13" s="30">
        <f>IF(COUNTIF(X12:Y12,"")&gt;0,"",SIGN(SUM(X12:Y12)-2)+1)</f>
      </c>
      <c r="Y13" s="34"/>
      <c r="Z13" s="30">
        <f>IF(COUNTIF(Z12:AA12,"")&gt;0,"",SIGN(SUM(Z12:AA12)-2)+1)</f>
      </c>
      <c r="AA13" s="34"/>
      <c r="AB13" s="30">
        <f>IF(COUNTIF(AB12:AC12,"")&gt;0,"",SIGN(SUM(AB12:AC12)-2)+1)</f>
      </c>
      <c r="AC13" s="34"/>
      <c r="AD13" s="30">
        <f>IF(COUNTIF(AD12:AE12,"")&gt;0,"",SIGN(SUM(AD12:AE12)-2)+1)</f>
        <v>0</v>
      </c>
      <c r="AE13" s="34"/>
      <c r="AF13" s="30">
        <f>IF(COUNTIF(AF12:AG12,"")&gt;0,"",SIGN(SUM(AF12:AG12)-2)+1)</f>
      </c>
      <c r="AG13" s="34"/>
      <c r="AH13" s="30">
        <f>IF(COUNTIF(AH12:AI12,"")&gt;0,"",SIGN(SUM(AH12:AI12)-2)+1)</f>
      </c>
      <c r="AI13" s="34"/>
      <c r="AJ13" s="30">
        <f>IF(COUNTIF(AJ12:AK12,"")&gt;0,"",SIGN(SUM(AJ12:AK12)-2)+1)</f>
      </c>
      <c r="AK13" s="34"/>
      <c r="AL13" s="30">
        <f>IF(COUNTIF(AL12:AM12,"")&gt;0,"",SIGN(SUM(AL12:AM12)-2)+1)</f>
        <v>2</v>
      </c>
      <c r="AM13" s="34"/>
      <c r="AN13" s="30">
        <f>IF(COUNTIF(AN12:AO12,"")&gt;0,"",SIGN(SUM(AN12:AO12)-2)+1)</f>
      </c>
      <c r="AO13" s="31"/>
      <c r="AP13" s="36"/>
      <c r="AQ13" s="36"/>
      <c r="AR13" s="38"/>
      <c r="AS13" s="36"/>
      <c r="AT13" s="40"/>
      <c r="AU13" s="42"/>
      <c r="AV13" s="29"/>
    </row>
    <row r="14" spans="1:48" ht="12.75">
      <c r="A14" s="28">
        <v>5</v>
      </c>
      <c r="B14" s="14" t="s">
        <v>23</v>
      </c>
      <c r="C14" s="21"/>
      <c r="D14" s="18">
        <v>1</v>
      </c>
      <c r="E14" s="19">
        <v>1</v>
      </c>
      <c r="F14" s="18">
        <v>1</v>
      </c>
      <c r="G14" s="19">
        <v>2</v>
      </c>
      <c r="H14" s="18">
        <v>1</v>
      </c>
      <c r="I14" s="19">
        <v>2</v>
      </c>
      <c r="J14" s="18"/>
      <c r="K14" s="20">
        <v>2</v>
      </c>
      <c r="L14" s="16"/>
      <c r="M14" s="17"/>
      <c r="N14" s="18">
        <f>IF(M16="","",2-M16)</f>
      </c>
      <c r="O14" s="19">
        <f>IF(L16="","",2-L16)</f>
        <v>2</v>
      </c>
      <c r="P14" s="18">
        <f>IF(M18="","",2-M18)</f>
        <v>2</v>
      </c>
      <c r="Q14" s="19">
        <f>IF(L18="","",2-L18)</f>
        <v>2</v>
      </c>
      <c r="R14" s="18">
        <f>IF(M20="","",2-M20)</f>
      </c>
      <c r="S14" s="19">
        <f>IF(L20="","",2-L20)</f>
        <v>1</v>
      </c>
      <c r="T14" s="18">
        <f>IF(M22="","",2-M22)</f>
        <v>2</v>
      </c>
      <c r="U14" s="19">
        <f>IF(L22="","",2-L22)</f>
      </c>
      <c r="V14" s="18">
        <f>IF(M24="","",2-M24)</f>
        <v>1</v>
      </c>
      <c r="W14" s="19">
        <f>IF(L24="","",2-L24)</f>
        <v>1</v>
      </c>
      <c r="X14" s="18">
        <f>IF(M26="","",2-M26)</f>
      </c>
      <c r="Y14" s="19">
        <f>IF(L26="","",2-L26)</f>
      </c>
      <c r="Z14" s="18">
        <f>IF(M28="","",2-M28)</f>
        <v>2</v>
      </c>
      <c r="AA14" s="19">
        <f>IF(L28="","",2-L28)</f>
      </c>
      <c r="AB14" s="18">
        <f>IF(M30="","",2-M30)</f>
      </c>
      <c r="AC14" s="19">
        <f>IF(L30="","",2-L30)</f>
      </c>
      <c r="AD14" s="18">
        <f>IF(M32="","",2-M32)</f>
      </c>
      <c r="AE14" s="19">
        <f>IF(L32="","",2-L32)</f>
      </c>
      <c r="AF14" s="18">
        <f>IF(M34="","",2-M34)</f>
      </c>
      <c r="AG14" s="19">
        <f>IF(L34="","",2-L34)</f>
      </c>
      <c r="AH14" s="18">
        <f>IF(M36="","",2-M36)</f>
        <v>1</v>
      </c>
      <c r="AI14" s="19">
        <f>IF(L36="","",2-L36)</f>
        <v>1</v>
      </c>
      <c r="AJ14" s="18">
        <f>IF(M38="","",2-M38)</f>
      </c>
      <c r="AK14" s="19">
        <f>IF(L38="","",2-L38)</f>
      </c>
      <c r="AL14" s="18">
        <f>IF(M40="","",2-M40)</f>
      </c>
      <c r="AM14" s="19">
        <f>IF(L40="","",2-L40)</f>
      </c>
      <c r="AN14" s="18">
        <f>IF(M42="","",2-M42)</f>
      </c>
      <c r="AO14" s="20">
        <f>IF(L42="","",2-L42)</f>
      </c>
      <c r="AP14" s="35">
        <f>SUM(D15:AO15)</f>
        <v>9</v>
      </c>
      <c r="AQ14" s="35">
        <f>IF(COUNT(D15:AO15)=0,0,AP14*100/COUNT(D15:AO15)/2)</f>
        <v>75</v>
      </c>
      <c r="AR14" s="37">
        <f>COUNTIF(D15:AO15,2)-COUNTIF(D15:AO15,0)</f>
        <v>3</v>
      </c>
      <c r="AS14" s="35">
        <f>IF(AU14&lt;AU6,1,0)+IF(AU14&lt;AU8,1,0)+IF(AU14&lt;AU10,1,0)+IF(AU14&lt;AU12,1,0)+IF(AU14&lt;AU16,1,0)+IF(AU14&lt;AU18,1,0)+IF(AU14&lt;AU20,1,0)+IF(AU14&lt;AU22,1,0)+IF(AU14&lt;AU24,1,0)+IF(AU14&lt;AU26,1,0)+IF(AU14&lt;AU28,1,0)+IF(AU14&lt;AU30,1,0)+IF(AU14&lt;AU32,1,0)+IF(AU14&lt;AU34,1,0)+IF(AU14&lt;AU36,1,0)+IF(AU14&lt;AU38,1,0)+IF(AU14&lt;AU40,1,0)+IF(AU14&lt;AU42,1,0)+1</f>
        <v>2</v>
      </c>
      <c r="AT14" s="39">
        <f>((N(D15)-N(L7))*AP6+(N(F15)-N(L9))*AP8+(N(H15)-N(L11))*AP10+(N(J15)-N(L13))*AP12+(N(N15)-N(L17))*AP16+(N(P15)-N(L19))*AP18+(N(R15)-N(L21))*AP20+(N(T15)-N(L23))*AP22+(N(V15)-N(L25))*AP24+(N(X15)-N(L27))*AP26+(N(Z15)-N(L29))*AP28+(N(AB15)-N(L31))*AP30+(N(AD15)-N(L33))*AP32+(N(AF15)-N(L35))*AP34+(N(AH15)-N(L37))*AP36+(N(AJ15)-N(L39))*AP38+(N(AL15)-N(L41))*AP40+(N(AN15)-N(L43))*AP42)/2</f>
        <v>3</v>
      </c>
      <c r="AU14" s="41" t="str">
        <f>RIGHT("0"&amp;AP14,2)&amp;" "&amp;IF(COUNT(D15:AO15)=0,"0000",RIGHT("000"&amp;(684+AT14),4))&amp;" "&amp;RIGHT("0"&amp;COUNTIF(D14:AO14,2),2)</f>
        <v>09 0687 08</v>
      </c>
      <c r="AV14" s="24">
        <f>COUNT(D14:AO14)</f>
        <v>17</v>
      </c>
    </row>
    <row r="15" spans="1:48" ht="12.75" customHeight="1" hidden="1">
      <c r="A15" s="29"/>
      <c r="B15" s="9"/>
      <c r="C15" s="6"/>
      <c r="D15" s="30">
        <f>IF(COUNTIF(D14:E14,"")&gt;0,"",SIGN(SUM(D14:E14)-2)+1)</f>
        <v>1</v>
      </c>
      <c r="E15" s="34"/>
      <c r="F15" s="30">
        <f>IF(COUNTIF(F14:G14,"")&gt;0,"",SIGN(SUM(F14:G14)-2)+1)</f>
        <v>2</v>
      </c>
      <c r="G15" s="34"/>
      <c r="H15" s="30">
        <f>IF(COUNTIF(H14:I14,"")&gt;0,"",SIGN(SUM(H14:I14)-2)+1)</f>
        <v>2</v>
      </c>
      <c r="I15" s="34"/>
      <c r="J15" s="30">
        <f>IF(COUNTIF(J14:K14,"")&gt;0,"",SIGN(SUM(J14:K14)-2)+1)</f>
      </c>
      <c r="K15" s="31"/>
      <c r="L15" s="12"/>
      <c r="M15" s="13"/>
      <c r="N15" s="32">
        <f>IF(COUNTIF(N14:O14,"")&gt;0,"",SIGN(SUM(N14:O14)-2)+1)</f>
      </c>
      <c r="O15" s="33"/>
      <c r="P15" s="30">
        <f>IF(COUNTIF(P14:Q14,"")&gt;0,"",SIGN(SUM(P14:Q14)-2)+1)</f>
        <v>2</v>
      </c>
      <c r="Q15" s="34"/>
      <c r="R15" s="30">
        <f>IF(COUNTIF(R14:S14,"")&gt;0,"",SIGN(SUM(R14:S14)-2)+1)</f>
      </c>
      <c r="S15" s="34"/>
      <c r="T15" s="30">
        <f>IF(COUNTIF(T14:U14,"")&gt;0,"",SIGN(SUM(T14:U14)-2)+1)</f>
      </c>
      <c r="U15" s="34"/>
      <c r="V15" s="30">
        <f>IF(COUNTIF(V14:W14,"")&gt;0,"",SIGN(SUM(V14:W14)-2)+1)</f>
        <v>1</v>
      </c>
      <c r="W15" s="34"/>
      <c r="X15" s="30">
        <f>IF(COUNTIF(X14:Y14,"")&gt;0,"",SIGN(SUM(X14:Y14)-2)+1)</f>
      </c>
      <c r="Y15" s="34"/>
      <c r="Z15" s="30">
        <f>IF(COUNTIF(Z14:AA14,"")&gt;0,"",SIGN(SUM(Z14:AA14)-2)+1)</f>
      </c>
      <c r="AA15" s="34"/>
      <c r="AB15" s="30">
        <f>IF(COUNTIF(AB14:AC14,"")&gt;0,"",SIGN(SUM(AB14:AC14)-2)+1)</f>
      </c>
      <c r="AC15" s="34"/>
      <c r="AD15" s="30">
        <f>IF(COUNTIF(AD14:AE14,"")&gt;0,"",SIGN(SUM(AD14:AE14)-2)+1)</f>
      </c>
      <c r="AE15" s="34"/>
      <c r="AF15" s="30">
        <f>IF(COUNTIF(AF14:AG14,"")&gt;0,"",SIGN(SUM(AF14:AG14)-2)+1)</f>
      </c>
      <c r="AG15" s="34"/>
      <c r="AH15" s="30">
        <f>IF(COUNTIF(AH14:AI14,"")&gt;0,"",SIGN(SUM(AH14:AI14)-2)+1)</f>
        <v>1</v>
      </c>
      <c r="AI15" s="34"/>
      <c r="AJ15" s="30">
        <f>IF(COUNTIF(AJ14:AK14,"")&gt;0,"",SIGN(SUM(AJ14:AK14)-2)+1)</f>
      </c>
      <c r="AK15" s="34"/>
      <c r="AL15" s="30">
        <f>IF(COUNTIF(AL14:AM14,"")&gt;0,"",SIGN(SUM(AL14:AM14)-2)+1)</f>
      </c>
      <c r="AM15" s="34"/>
      <c r="AN15" s="30">
        <f>IF(COUNTIF(AN14:AO14,"")&gt;0,"",SIGN(SUM(AN14:AO14)-2)+1)</f>
      </c>
      <c r="AO15" s="31"/>
      <c r="AP15" s="36"/>
      <c r="AQ15" s="36"/>
      <c r="AR15" s="38"/>
      <c r="AS15" s="36"/>
      <c r="AT15" s="40"/>
      <c r="AU15" s="42"/>
      <c r="AV15" s="29"/>
    </row>
    <row r="16" spans="1:48" ht="12.75">
      <c r="A16" s="28">
        <v>6</v>
      </c>
      <c r="B16" s="14" t="s">
        <v>24</v>
      </c>
      <c r="C16" s="21"/>
      <c r="D16" s="18">
        <v>0</v>
      </c>
      <c r="E16" s="19"/>
      <c r="F16" s="18"/>
      <c r="G16" s="19"/>
      <c r="H16" s="18"/>
      <c r="I16" s="19"/>
      <c r="J16" s="18"/>
      <c r="K16" s="19">
        <v>0</v>
      </c>
      <c r="L16" s="18">
        <v>0</v>
      </c>
      <c r="M16" s="20"/>
      <c r="N16" s="16"/>
      <c r="O16" s="17"/>
      <c r="P16" s="18">
        <f>IF(O18="","",2-O18)</f>
      </c>
      <c r="Q16" s="19">
        <f>IF(N18="","",2-N18)</f>
      </c>
      <c r="R16" s="18">
        <f>IF(O20="","",2-O20)</f>
      </c>
      <c r="S16" s="19">
        <f>IF(N20="","",2-N20)</f>
      </c>
      <c r="T16" s="18">
        <f>IF(O22="","",2-O22)</f>
      </c>
      <c r="U16" s="19">
        <f>IF(N22="","",2-N22)</f>
      </c>
      <c r="V16" s="18">
        <f>IF(O24="","",2-O24)</f>
      </c>
      <c r="W16" s="19">
        <f>IF(N24="","",2-N24)</f>
      </c>
      <c r="X16" s="18">
        <f>IF(O26="","",2-O26)</f>
      </c>
      <c r="Y16" s="19">
        <f>IF(N26="","",2-N26)</f>
      </c>
      <c r="Z16" s="18">
        <f>IF(O28="","",2-O28)</f>
      </c>
      <c r="AA16" s="19">
        <f>IF(N28="","",2-N28)</f>
      </c>
      <c r="AB16" s="18">
        <f>IF(O30="","",2-O30)</f>
      </c>
      <c r="AC16" s="19">
        <f>IF(N30="","",2-N30)</f>
      </c>
      <c r="AD16" s="18">
        <f>IF(O32="","",2-O32)</f>
      </c>
      <c r="AE16" s="19">
        <f>IF(N32="","",2-N32)</f>
      </c>
      <c r="AF16" s="18">
        <f>IF(O34="","",2-O34)</f>
      </c>
      <c r="AG16" s="19">
        <f>IF(N34="","",2-N34)</f>
      </c>
      <c r="AH16" s="18">
        <f>IF(O36="","",2-O36)</f>
      </c>
      <c r="AI16" s="19">
        <f>IF(N36="","",2-N36)</f>
      </c>
      <c r="AJ16" s="18">
        <f>IF(O38="","",2-O38)</f>
      </c>
      <c r="AK16" s="19">
        <f>IF(N38="","",2-N38)</f>
      </c>
      <c r="AL16" s="18">
        <f>IF(O40="","",2-O40)</f>
      </c>
      <c r="AM16" s="19">
        <f>IF(N40="","",2-N40)</f>
      </c>
      <c r="AN16" s="18">
        <f>IF(O42="","",2-O42)</f>
      </c>
      <c r="AO16" s="20">
        <f>IF(N42="","",2-N42)</f>
      </c>
      <c r="AP16" s="35">
        <f>SUM(D17:AO17)</f>
        <v>0</v>
      </c>
      <c r="AQ16" s="35">
        <f>IF(COUNT(D17:AO17)=0,0,AP16*100/COUNT(D17:AO17)/2)</f>
        <v>0</v>
      </c>
      <c r="AR16" s="37">
        <f>COUNTIF(D17:AO17,2)-COUNTIF(D17:AO17,0)</f>
        <v>0</v>
      </c>
      <c r="AS16" s="35">
        <f>IF(AU16&lt;AU6,1,0)+IF(AU16&lt;AU8,1,0)+IF(AU16&lt;AU10,1,0)+IF(AU16&lt;AU12,1,0)+IF(AU16&lt;AU14,1,0)+IF(AU16&lt;AU18,1,0)+IF(AU16&lt;AU20,1,0)+IF(AU16&lt;AU22,1,0)+IF(AU16&lt;AU24,1,0)+IF(AU16&lt;AU26,1,0)+IF(AU16&lt;AU28,1,0)+IF(AU16&lt;AU30,1,0)+IF(AU16&lt;AU32,1,0)+IF(AU16&lt;AU34,1,0)+IF(AU16&lt;AU36,1,0)+IF(AU16&lt;AU38,1,0)+IF(AU16&lt;AU40,1,0)+IF(AU16&lt;AU42,1,0)+1</f>
        <v>16</v>
      </c>
      <c r="AT16" s="39">
        <f>((N(D17)-N(N7))*AP6+(N(F17)-N(N9))*AP8+(N(H17)-N(N11))*AP10+(N(J17)-N(N13))*AP12+(N(L17)-N(N15))*AP14+(N(P17)-N(N19))*AP18+(N(R17)-N(N21))*AP20+(N(T17)-N(N23))*AP22+(N(V17)-N(N25))*AP24+(N(X17)-N(N27))*AP26+(N(Z17)-N(N29))*AP28+(N(AB17)-N(N31))*AP30+(N(AD17)-N(N33))*AP32+(N(AF17)-N(N35))*AP34+(N(AH17)-N(N37))*AP36+(N(AJ17)-N(N39))*AP38+(N(AL17)-N(N41))*AP40+(N(AN17)-N(N43))*AP42)/2</f>
        <v>0</v>
      </c>
      <c r="AU16" s="41" t="str">
        <f>RIGHT("0"&amp;AP16,2)&amp;" "&amp;IF(COUNT(D17:AO17)=0,"0000",RIGHT("000"&amp;(684+AT16),4))&amp;" "&amp;RIGHT("0"&amp;COUNTIF(D16:AO16,2),2)</f>
        <v>00 0000 00</v>
      </c>
      <c r="AV16" s="24">
        <f>COUNT(D16:AO16)</f>
        <v>3</v>
      </c>
    </row>
    <row r="17" spans="1:48" ht="12.75" customHeight="1" hidden="1">
      <c r="A17" s="29"/>
      <c r="B17" s="9"/>
      <c r="C17" s="6"/>
      <c r="D17" s="30">
        <f>IF(COUNTIF(D16:E16,"")&gt;0,"",SIGN(SUM(D16:E16)-2)+1)</f>
      </c>
      <c r="E17" s="34"/>
      <c r="F17" s="30">
        <f>IF(COUNTIF(F16:G16,"")&gt;0,"",SIGN(SUM(F16:G16)-2)+1)</f>
      </c>
      <c r="G17" s="34"/>
      <c r="H17" s="30">
        <f>IF(COUNTIF(H16:I16,"")&gt;0,"",SIGN(SUM(H16:I16)-2)+1)</f>
      </c>
      <c r="I17" s="34"/>
      <c r="J17" s="30">
        <f>IF(COUNTIF(J16:K16,"")&gt;0,"",SIGN(SUM(J16:K16)-2)+1)</f>
      </c>
      <c r="K17" s="34"/>
      <c r="L17" s="30">
        <f>IF(COUNTIF(L16:M16,"")&gt;0,"",SIGN(SUM(L16:M16)-2)+1)</f>
      </c>
      <c r="M17" s="31"/>
      <c r="N17" s="12"/>
      <c r="O17" s="13"/>
      <c r="P17" s="32">
        <f>IF(COUNTIF(P16:Q16,"")&gt;0,"",SIGN(SUM(P16:Q16)-2)+1)</f>
      </c>
      <c r="Q17" s="33"/>
      <c r="R17" s="30">
        <f>IF(COUNTIF(R16:S16,"")&gt;0,"",SIGN(SUM(R16:S16)-2)+1)</f>
      </c>
      <c r="S17" s="34"/>
      <c r="T17" s="30">
        <f>IF(COUNTIF(T16:U16,"")&gt;0,"",SIGN(SUM(T16:U16)-2)+1)</f>
      </c>
      <c r="U17" s="34"/>
      <c r="V17" s="30">
        <f>IF(COUNTIF(V16:W16,"")&gt;0,"",SIGN(SUM(V16:W16)-2)+1)</f>
      </c>
      <c r="W17" s="34"/>
      <c r="X17" s="30">
        <f>IF(COUNTIF(X16:Y16,"")&gt;0,"",SIGN(SUM(X16:Y16)-2)+1)</f>
      </c>
      <c r="Y17" s="34"/>
      <c r="Z17" s="30">
        <f>IF(COUNTIF(Z16:AA16,"")&gt;0,"",SIGN(SUM(Z16:AA16)-2)+1)</f>
      </c>
      <c r="AA17" s="34"/>
      <c r="AB17" s="30">
        <f>IF(COUNTIF(AB16:AC16,"")&gt;0,"",SIGN(SUM(AB16:AC16)-2)+1)</f>
      </c>
      <c r="AC17" s="34"/>
      <c r="AD17" s="30">
        <f>IF(COUNTIF(AD16:AE16,"")&gt;0,"",SIGN(SUM(AD16:AE16)-2)+1)</f>
      </c>
      <c r="AE17" s="34"/>
      <c r="AF17" s="30">
        <f>IF(COUNTIF(AF16:AG16,"")&gt;0,"",SIGN(SUM(AF16:AG16)-2)+1)</f>
      </c>
      <c r="AG17" s="34"/>
      <c r="AH17" s="30">
        <f>IF(COUNTIF(AH16:AI16,"")&gt;0,"",SIGN(SUM(AH16:AI16)-2)+1)</f>
      </c>
      <c r="AI17" s="34"/>
      <c r="AJ17" s="30">
        <f>IF(COUNTIF(AJ16:AK16,"")&gt;0,"",SIGN(SUM(AJ16:AK16)-2)+1)</f>
      </c>
      <c r="AK17" s="34"/>
      <c r="AL17" s="30">
        <f>IF(COUNTIF(AL16:AM16,"")&gt;0,"",SIGN(SUM(AL16:AM16)-2)+1)</f>
      </c>
      <c r="AM17" s="34"/>
      <c r="AN17" s="30">
        <f>IF(COUNTIF(AN16:AO16,"")&gt;0,"",SIGN(SUM(AN16:AO16)-2)+1)</f>
      </c>
      <c r="AO17" s="31"/>
      <c r="AP17" s="36"/>
      <c r="AQ17" s="36"/>
      <c r="AR17" s="38"/>
      <c r="AS17" s="36"/>
      <c r="AT17" s="40"/>
      <c r="AU17" s="42"/>
      <c r="AV17" s="29"/>
    </row>
    <row r="18" spans="1:48" ht="12.75">
      <c r="A18" s="28">
        <v>7</v>
      </c>
      <c r="B18" s="14" t="s">
        <v>25</v>
      </c>
      <c r="C18" s="21"/>
      <c r="D18" s="18"/>
      <c r="E18" s="19"/>
      <c r="F18" s="18"/>
      <c r="G18" s="19"/>
      <c r="H18" s="18"/>
      <c r="I18" s="19"/>
      <c r="J18" s="18">
        <v>0</v>
      </c>
      <c r="K18" s="19">
        <v>0</v>
      </c>
      <c r="L18" s="18">
        <v>0</v>
      </c>
      <c r="M18" s="19">
        <v>0</v>
      </c>
      <c r="N18" s="18"/>
      <c r="O18" s="20"/>
      <c r="P18" s="16"/>
      <c r="Q18" s="17"/>
      <c r="R18" s="18">
        <f>IF(Q20="","",2-Q20)</f>
      </c>
      <c r="S18" s="19">
        <f>IF(P20="","",2-P20)</f>
      </c>
      <c r="T18" s="18">
        <f>IF(Q22="","",2-Q22)</f>
      </c>
      <c r="U18" s="19">
        <f>IF(P22="","",2-P22)</f>
      </c>
      <c r="V18" s="18">
        <f>IF(Q24="","",2-Q24)</f>
      </c>
      <c r="W18" s="19">
        <f>IF(P24="","",2-P24)</f>
      </c>
      <c r="X18" s="18">
        <f>IF(Q26="","",2-Q26)</f>
      </c>
      <c r="Y18" s="19">
        <f>IF(P26="","",2-P26)</f>
      </c>
      <c r="Z18" s="18">
        <f>IF(Q28="","",2-Q28)</f>
      </c>
      <c r="AA18" s="19">
        <f>IF(P28="","",2-P28)</f>
        <v>1</v>
      </c>
      <c r="AB18" s="18">
        <f>IF(Q30="","",2-Q30)</f>
      </c>
      <c r="AC18" s="19">
        <f>IF(P30="","",2-P30)</f>
      </c>
      <c r="AD18" s="18">
        <f>IF(Q32="","",2-Q32)</f>
        <v>0</v>
      </c>
      <c r="AE18" s="19">
        <f>IF(P32="","",2-P32)</f>
      </c>
      <c r="AF18" s="18">
        <f>IF(Q34="","",2-Q34)</f>
      </c>
      <c r="AG18" s="19">
        <f>IF(P34="","",2-P34)</f>
      </c>
      <c r="AH18" s="18">
        <f>IF(Q36="","",2-Q36)</f>
      </c>
      <c r="AI18" s="19">
        <f>IF(P36="","",2-P36)</f>
      </c>
      <c r="AJ18" s="18">
        <f>IF(Q38="","",2-Q38)</f>
      </c>
      <c r="AK18" s="19">
        <f>IF(P38="","",2-P38)</f>
      </c>
      <c r="AL18" s="18">
        <f>IF(Q40="","",2-Q40)</f>
      </c>
      <c r="AM18" s="19">
        <f>IF(P40="","",2-P40)</f>
      </c>
      <c r="AN18" s="18">
        <f>IF(Q42="","",2-Q42)</f>
      </c>
      <c r="AO18" s="20">
        <f>IF(P42="","",2-P42)</f>
      </c>
      <c r="AP18" s="35">
        <f>SUM(D19:AO19)</f>
        <v>0</v>
      </c>
      <c r="AQ18" s="35">
        <f>IF(COUNT(D19:AO19)=0,0,AP18*100/COUNT(D19:AO19)/2)</f>
        <v>0</v>
      </c>
      <c r="AR18" s="37">
        <f>COUNTIF(D19:AO19,2)-COUNTIF(D19:AO19,0)</f>
        <v>-2</v>
      </c>
      <c r="AS18" s="35">
        <f>IF(AU18&lt;AU6,1,0)+IF(AU18&lt;AU8,1,0)+IF(AU18&lt;AU10,1,0)+IF(AU18&lt;AU12,1,0)+IF(AU18&lt;AU14,1,0)+IF(AU18&lt;AU16,1,0)+IF(AU18&lt;AU20,1,0)+IF(AU18&lt;AU22,1,0)+IF(AU18&lt;AU24,1,0)+IF(AU18&lt;AU26,1,0)+IF(AU18&lt;AU28,1,0)+IF(AU18&lt;AU30,1,0)+IF(AU18&lt;AU32,1,0)+IF(AU18&lt;AU34,1,0)+IF(AU18&lt;AU36,1,0)+IF(AU18&lt;AU38,1,0)+IF(AU18&lt;AU40,1,0)+IF(AU18&lt;AU42,1,0)+1</f>
        <v>14</v>
      </c>
      <c r="AT18" s="39">
        <f>((N(D19)-N(P7))*AP6+(N(F19)-N(P9))*AP8+(N(H19)-N(P11))*AP10+(N(J19)-N(P13))*AP12+(N(L19)-N(P15))*AP14+(N(N19)-N(P17))*AP16+(N(R19)-N(P21))*AP20+(N(T19)-N(P23))*AP22+(N(V19)-N(P25))*AP24+(N(X19)-N(P27))*AP26+(N(Z19)-N(P29))*AP28+(N(AB19)-N(P31))*AP30+(N(AD19)-N(P33))*AP32+(N(AF19)-N(P35))*AP34+(N(AH19)-N(P37))*AP36+(N(AJ19)-N(P39))*AP38+(N(AL19)-N(P41))*AP40+(N(AN19)-N(P43))*AP42)/2</f>
        <v>-15</v>
      </c>
      <c r="AU18" s="41" t="str">
        <f>RIGHT("0"&amp;AP18,2)&amp;" "&amp;IF(COUNT(D19:AO19)=0,"0000",RIGHT("000"&amp;(684+AT18),4))&amp;" "&amp;RIGHT("0"&amp;COUNTIF(D18:AO18,2),2)</f>
        <v>00 0669 00</v>
      </c>
      <c r="AV18" s="24">
        <f>COUNT(D18:AO18)</f>
        <v>6</v>
      </c>
    </row>
    <row r="19" spans="1:48" ht="12.75" customHeight="1" hidden="1">
      <c r="A19" s="29"/>
      <c r="B19" s="9"/>
      <c r="C19" s="6"/>
      <c r="D19" s="30">
        <f>IF(COUNTIF(D18:E18,"")&gt;0,"",SIGN(SUM(D18:E18)-2)+1)</f>
      </c>
      <c r="E19" s="34"/>
      <c r="F19" s="30">
        <f>IF(COUNTIF(F18:G18,"")&gt;0,"",SIGN(SUM(F18:G18)-2)+1)</f>
      </c>
      <c r="G19" s="34"/>
      <c r="H19" s="30">
        <f>IF(COUNTIF(H18:I18,"")&gt;0,"",SIGN(SUM(H18:I18)-2)+1)</f>
      </c>
      <c r="I19" s="34"/>
      <c r="J19" s="30">
        <f>IF(COUNTIF(J18:K18,"")&gt;0,"",SIGN(SUM(J18:K18)-2)+1)</f>
        <v>0</v>
      </c>
      <c r="K19" s="34"/>
      <c r="L19" s="30">
        <f>IF(COUNTIF(L18:M18,"")&gt;0,"",SIGN(SUM(L18:M18)-2)+1)</f>
        <v>0</v>
      </c>
      <c r="M19" s="34"/>
      <c r="N19" s="30">
        <f>IF(COUNTIF(N18:O18,"")&gt;0,"",SIGN(SUM(N18:O18)-2)+1)</f>
      </c>
      <c r="O19" s="31"/>
      <c r="P19" s="12"/>
      <c r="Q19" s="13"/>
      <c r="R19" s="32">
        <f>IF(COUNTIF(R18:S18,"")&gt;0,"",SIGN(SUM(R18:S18)-2)+1)</f>
      </c>
      <c r="S19" s="33"/>
      <c r="T19" s="30">
        <f>IF(COUNTIF(T18:U18,"")&gt;0,"",SIGN(SUM(T18:U18)-2)+1)</f>
      </c>
      <c r="U19" s="34"/>
      <c r="V19" s="30">
        <f>IF(COUNTIF(V18:W18,"")&gt;0,"",SIGN(SUM(V18:W18)-2)+1)</f>
      </c>
      <c r="W19" s="34"/>
      <c r="X19" s="30">
        <f>IF(COUNTIF(X18:Y18,"")&gt;0,"",SIGN(SUM(X18:Y18)-2)+1)</f>
      </c>
      <c r="Y19" s="34"/>
      <c r="Z19" s="30">
        <f>IF(COUNTIF(Z18:AA18,"")&gt;0,"",SIGN(SUM(Z18:AA18)-2)+1)</f>
      </c>
      <c r="AA19" s="34"/>
      <c r="AB19" s="30">
        <f>IF(COUNTIF(AB18:AC18,"")&gt;0,"",SIGN(SUM(AB18:AC18)-2)+1)</f>
      </c>
      <c r="AC19" s="34"/>
      <c r="AD19" s="30">
        <f>IF(COUNTIF(AD18:AE18,"")&gt;0,"",SIGN(SUM(AD18:AE18)-2)+1)</f>
      </c>
      <c r="AE19" s="34"/>
      <c r="AF19" s="30">
        <f>IF(COUNTIF(AF18:AG18,"")&gt;0,"",SIGN(SUM(AF18:AG18)-2)+1)</f>
      </c>
      <c r="AG19" s="34"/>
      <c r="AH19" s="30">
        <f>IF(COUNTIF(AH18:AI18,"")&gt;0,"",SIGN(SUM(AH18:AI18)-2)+1)</f>
      </c>
      <c r="AI19" s="34"/>
      <c r="AJ19" s="30">
        <f>IF(COUNTIF(AJ18:AK18,"")&gt;0,"",SIGN(SUM(AJ18:AK18)-2)+1)</f>
      </c>
      <c r="AK19" s="34"/>
      <c r="AL19" s="30">
        <f>IF(COUNTIF(AL18:AM18,"")&gt;0,"",SIGN(SUM(AL18:AM18)-2)+1)</f>
      </c>
      <c r="AM19" s="34"/>
      <c r="AN19" s="30">
        <f>IF(COUNTIF(AN18:AO18,"")&gt;0,"",SIGN(SUM(AN18:AO18)-2)+1)</f>
      </c>
      <c r="AO19" s="31"/>
      <c r="AP19" s="36"/>
      <c r="AQ19" s="36"/>
      <c r="AR19" s="38"/>
      <c r="AS19" s="36"/>
      <c r="AT19" s="40"/>
      <c r="AU19" s="42"/>
      <c r="AV19" s="29"/>
    </row>
    <row r="20" spans="1:48" ht="12.75">
      <c r="A20" s="28">
        <v>8</v>
      </c>
      <c r="B20" s="14" t="s">
        <v>26</v>
      </c>
      <c r="C20" s="21"/>
      <c r="D20" s="18"/>
      <c r="E20" s="19"/>
      <c r="F20" s="18"/>
      <c r="G20" s="19"/>
      <c r="H20" s="18">
        <v>1</v>
      </c>
      <c r="I20" s="19">
        <v>1</v>
      </c>
      <c r="J20" s="18"/>
      <c r="K20" s="19"/>
      <c r="L20" s="18">
        <v>1</v>
      </c>
      <c r="M20" s="19"/>
      <c r="N20" s="18"/>
      <c r="O20" s="19"/>
      <c r="P20" s="18"/>
      <c r="Q20" s="20"/>
      <c r="R20" s="16"/>
      <c r="S20" s="17"/>
      <c r="T20" s="18">
        <f>IF(S22="","",2-S22)</f>
        <v>2</v>
      </c>
      <c r="U20" s="19">
        <f>IF(R22="","",2-R22)</f>
        <v>2</v>
      </c>
      <c r="V20" s="18">
        <f>IF(S24="","",2-S24)</f>
      </c>
      <c r="W20" s="19">
        <f>IF(R24="","",2-R24)</f>
      </c>
      <c r="X20" s="18">
        <f>IF(S26="","",2-S26)</f>
      </c>
      <c r="Y20" s="19">
        <f>IF(R26="","",2-R26)</f>
      </c>
      <c r="Z20" s="18">
        <f>IF(S28="","",2-S28)</f>
      </c>
      <c r="AA20" s="19">
        <f>IF(R28="","",2-R28)</f>
      </c>
      <c r="AB20" s="18">
        <f>IF(S30="","",2-S30)</f>
      </c>
      <c r="AC20" s="19">
        <f>IF(R30="","",2-R30)</f>
      </c>
      <c r="AD20" s="18">
        <f>IF(S32="","",2-S32)</f>
      </c>
      <c r="AE20" s="19">
        <f>IF(R32="","",2-R32)</f>
      </c>
      <c r="AF20" s="18">
        <f>IF(S34="","",2-S34)</f>
      </c>
      <c r="AG20" s="19">
        <f>IF(R34="","",2-R34)</f>
      </c>
      <c r="AH20" s="18">
        <f>IF(S36="","",2-S36)</f>
      </c>
      <c r="AI20" s="19">
        <f>IF(R36="","",2-R36)</f>
      </c>
      <c r="AJ20" s="18">
        <f>IF(S38="","",2-S38)</f>
      </c>
      <c r="AK20" s="19">
        <f>IF(R38="","",2-R38)</f>
      </c>
      <c r="AL20" s="18">
        <f>IF(S40="","",2-S40)</f>
      </c>
      <c r="AM20" s="19">
        <f>IF(R40="","",2-R40)</f>
      </c>
      <c r="AN20" s="18">
        <f>IF(S42="","",2-S42)</f>
      </c>
      <c r="AO20" s="20">
        <f>IF(R42="","",2-R42)</f>
      </c>
      <c r="AP20" s="35">
        <f>SUM(D21:AO21)</f>
        <v>3</v>
      </c>
      <c r="AQ20" s="35">
        <f>IF(COUNT(D21:AO21)=0,0,AP20*100/COUNT(D21:AO21)/2)</f>
        <v>75</v>
      </c>
      <c r="AR20" s="37">
        <f>COUNTIF(D21:AO21,2)-COUNTIF(D21:AO21,0)</f>
        <v>1</v>
      </c>
      <c r="AS20" s="35">
        <f>IF(AU20&lt;AU6,1,0)+IF(AU20&lt;AU8,1,0)+IF(AU20&lt;AU10,1,0)+IF(AU20&lt;AU12,1,0)+IF(AU20&lt;AU14,1,0)+IF(AU20&lt;AU16,1,0)+IF(AU20&lt;AU18,1,0)+IF(AU20&lt;AU22,1,0)+IF(AU20&lt;AU24,1,0)+IF(AU20&lt;AU26,1,0)+IF(AU20&lt;AU28,1,0)+IF(AU20&lt;AU30,1,0)+IF(AU20&lt;AU32,1,0)+IF(AU20&lt;AU34,1,0)+IF(AU20&lt;AU36,1,0)+IF(AU20&lt;AU38,1,0)+IF(AU20&lt;AU40,1,0)+IF(AU20&lt;AU42,1,0)+1</f>
        <v>5</v>
      </c>
      <c r="AT20" s="39">
        <f>((N(D21)-N(R7))*AP6+(N(F21)-N(R9))*AP8+(N(H21)-N(R11))*AP10+(N(J21)-N(R13))*AP12+(N(L21)-N(R15))*AP14+(N(N21)-N(R17))*AP16+(N(P21)-N(R19))*AP18+(N(T21)-N(R23))*AP22+(N(V21)-N(R25))*AP24+(N(X21)-N(R27))*AP26+(N(Z21)-N(R29))*AP28+(N(AB21)-N(R31))*AP30+(N(AD21)-N(R33))*AP32+(N(AF21)-N(R35))*AP34+(N(AH21)-N(R37))*AP36+(N(AJ21)-N(R39))*AP38+(N(AL21)-N(R41))*AP40+(N(AN21)-N(R43))*AP42)/2</f>
        <v>2</v>
      </c>
      <c r="AU20" s="41" t="str">
        <f>RIGHT("0"&amp;AP20,2)&amp;" "&amp;IF(COUNT(D21:AO21)=0,"0000",RIGHT("000"&amp;(684+AT20),4))&amp;" "&amp;RIGHT("0"&amp;COUNTIF(D20:AO20,2),2)</f>
        <v>03 0686 02</v>
      </c>
      <c r="AV20" s="24">
        <f>COUNT(D20:AO20)</f>
        <v>5</v>
      </c>
    </row>
    <row r="21" spans="1:48" ht="12.75" customHeight="1" hidden="1">
      <c r="A21" s="29"/>
      <c r="B21" s="9"/>
      <c r="C21" s="6"/>
      <c r="D21" s="30">
        <f>IF(COUNTIF(D20:E20,"")&gt;0,"",SIGN(SUM(D20:E20)-2)+1)</f>
      </c>
      <c r="E21" s="34"/>
      <c r="F21" s="30">
        <f>IF(COUNTIF(F20:G20,"")&gt;0,"",SIGN(SUM(F20:G20)-2)+1)</f>
      </c>
      <c r="G21" s="34"/>
      <c r="H21" s="30">
        <f>IF(COUNTIF(H20:I20,"")&gt;0,"",SIGN(SUM(H20:I20)-2)+1)</f>
        <v>1</v>
      </c>
      <c r="I21" s="34"/>
      <c r="J21" s="30">
        <f>IF(COUNTIF(J20:K20,"")&gt;0,"",SIGN(SUM(J20:K20)-2)+1)</f>
      </c>
      <c r="K21" s="34"/>
      <c r="L21" s="30">
        <f>IF(COUNTIF(L20:M20,"")&gt;0,"",SIGN(SUM(L20:M20)-2)+1)</f>
      </c>
      <c r="M21" s="34"/>
      <c r="N21" s="30">
        <f>IF(COUNTIF(N20:O20,"")&gt;0,"",SIGN(SUM(N20:O20)-2)+1)</f>
      </c>
      <c r="O21" s="34"/>
      <c r="P21" s="30">
        <f>IF(COUNTIF(P20:Q20,"")&gt;0,"",SIGN(SUM(P20:Q20)-2)+1)</f>
      </c>
      <c r="Q21" s="31"/>
      <c r="R21" s="12"/>
      <c r="S21" s="13"/>
      <c r="T21" s="32">
        <f>IF(COUNTIF(T20:U20,"")&gt;0,"",SIGN(SUM(T20:U20)-2)+1)</f>
        <v>2</v>
      </c>
      <c r="U21" s="33"/>
      <c r="V21" s="30">
        <f>IF(COUNTIF(V20:W20,"")&gt;0,"",SIGN(SUM(V20:W20)-2)+1)</f>
      </c>
      <c r="W21" s="34"/>
      <c r="X21" s="30">
        <f>IF(COUNTIF(X20:Y20,"")&gt;0,"",SIGN(SUM(X20:Y20)-2)+1)</f>
      </c>
      <c r="Y21" s="34"/>
      <c r="Z21" s="30">
        <f>IF(COUNTIF(Z20:AA20,"")&gt;0,"",SIGN(SUM(Z20:AA20)-2)+1)</f>
      </c>
      <c r="AA21" s="34"/>
      <c r="AB21" s="30">
        <f>IF(COUNTIF(AB20:AC20,"")&gt;0,"",SIGN(SUM(AB20:AC20)-2)+1)</f>
      </c>
      <c r="AC21" s="34"/>
      <c r="AD21" s="30">
        <f>IF(COUNTIF(AD20:AE20,"")&gt;0,"",SIGN(SUM(AD20:AE20)-2)+1)</f>
      </c>
      <c r="AE21" s="34"/>
      <c r="AF21" s="30">
        <f>IF(COUNTIF(AF20:AG20,"")&gt;0,"",SIGN(SUM(AF20:AG20)-2)+1)</f>
      </c>
      <c r="AG21" s="34"/>
      <c r="AH21" s="30">
        <f>IF(COUNTIF(AH20:AI20,"")&gt;0,"",SIGN(SUM(AH20:AI20)-2)+1)</f>
      </c>
      <c r="AI21" s="34"/>
      <c r="AJ21" s="30">
        <f>IF(COUNTIF(AJ20:AK20,"")&gt;0,"",SIGN(SUM(AJ20:AK20)-2)+1)</f>
      </c>
      <c r="AK21" s="34"/>
      <c r="AL21" s="30">
        <f>IF(COUNTIF(AL20:AM20,"")&gt;0,"",SIGN(SUM(AL20:AM20)-2)+1)</f>
      </c>
      <c r="AM21" s="34"/>
      <c r="AN21" s="30">
        <f>IF(COUNTIF(AN20:AO20,"")&gt;0,"",SIGN(SUM(AN20:AO20)-2)+1)</f>
      </c>
      <c r="AO21" s="31"/>
      <c r="AP21" s="36"/>
      <c r="AQ21" s="36"/>
      <c r="AR21" s="38"/>
      <c r="AS21" s="36"/>
      <c r="AT21" s="40"/>
      <c r="AU21" s="42"/>
      <c r="AV21" s="29"/>
    </row>
    <row r="22" spans="1:48" ht="12.75">
      <c r="A22" s="28">
        <v>9</v>
      </c>
      <c r="B22" s="14" t="s">
        <v>27</v>
      </c>
      <c r="C22" s="21"/>
      <c r="D22" s="18">
        <v>0</v>
      </c>
      <c r="E22" s="19">
        <v>1</v>
      </c>
      <c r="F22" s="18"/>
      <c r="G22" s="19"/>
      <c r="H22" s="18">
        <v>1</v>
      </c>
      <c r="I22" s="19">
        <v>1</v>
      </c>
      <c r="J22" s="18">
        <v>0</v>
      </c>
      <c r="K22" s="19"/>
      <c r="L22" s="18"/>
      <c r="M22" s="19">
        <v>0</v>
      </c>
      <c r="N22" s="18"/>
      <c r="O22" s="19"/>
      <c r="P22" s="18"/>
      <c r="Q22" s="19"/>
      <c r="R22" s="18">
        <v>0</v>
      </c>
      <c r="S22" s="20">
        <v>0</v>
      </c>
      <c r="T22" s="16"/>
      <c r="U22" s="17"/>
      <c r="V22" s="18">
        <f>IF(U24="","",2-U24)</f>
      </c>
      <c r="W22" s="19">
        <f>IF(T24="","",2-T24)</f>
      </c>
      <c r="X22" s="18">
        <f>IF(U26="","",2-U26)</f>
      </c>
      <c r="Y22" s="19">
        <f>IF(T26="","",2-T26)</f>
      </c>
      <c r="Z22" s="18">
        <f>IF(U28="","",2-U28)</f>
      </c>
      <c r="AA22" s="19">
        <f>IF(T28="","",2-T28)</f>
        <v>2</v>
      </c>
      <c r="AB22" s="18">
        <f>IF(U30="","",2-U30)</f>
      </c>
      <c r="AC22" s="19">
        <f>IF(T30="","",2-T30)</f>
      </c>
      <c r="AD22" s="18">
        <f>IF(U32="","",2-U32)</f>
      </c>
      <c r="AE22" s="19">
        <f>IF(T32="","",2-T32)</f>
      </c>
      <c r="AF22" s="18">
        <f>IF(U34="","",2-U34)</f>
        <v>1</v>
      </c>
      <c r="AG22" s="19">
        <f>IF(T34="","",2-T34)</f>
        <v>1</v>
      </c>
      <c r="AH22" s="18">
        <f>IF(U36="","",2-U36)</f>
      </c>
      <c r="AI22" s="19">
        <f>IF(T36="","",2-T36)</f>
      </c>
      <c r="AJ22" s="18">
        <f>IF(U38="","",2-U38)</f>
      </c>
      <c r="AK22" s="19">
        <f>IF(T38="","",2-T38)</f>
      </c>
      <c r="AL22" s="18">
        <f>IF(U40="","",2-U40)</f>
      </c>
      <c r="AM22" s="19">
        <f>IF(T40="","",2-T40)</f>
      </c>
      <c r="AN22" s="18">
        <f>IF(U42="","",2-U42)</f>
      </c>
      <c r="AO22" s="20">
        <f>IF(T42="","",2-T42)</f>
      </c>
      <c r="AP22" s="35">
        <f>SUM(D23:AO23)</f>
        <v>2</v>
      </c>
      <c r="AQ22" s="35">
        <f>IF(COUNT(D23:AO23)=0,0,AP22*100/COUNT(D23:AO23)/2)</f>
        <v>25</v>
      </c>
      <c r="AR22" s="37">
        <f>COUNTIF(D23:AO23,2)-COUNTIF(D23:AO23,0)</f>
        <v>-2</v>
      </c>
      <c r="AS22" s="35">
        <f>IF(AU22&lt;AU6,1,0)+IF(AU22&lt;AU8,1,0)+IF(AU22&lt;AU10,1,0)+IF(AU22&lt;AU12,1,0)+IF(AU22&lt;AU14,1,0)+IF(AU22&lt;AU16,1,0)+IF(AU22&lt;AU18,1,0)+IF(AU22&lt;AU20,1,0)+IF(AU22&lt;AU24,1,0)+IF(AU22&lt;AU26,1,0)+IF(AU22&lt;AU28,1,0)+IF(AU22&lt;AU30,1,0)+IF(AU22&lt;AU32,1,0)+IF(AU22&lt;AU34,1,0)+IF(AU22&lt;AU36,1,0)+IF(AU22&lt;AU38,1,0)+IF(AU22&lt;AU40,1,0)+IF(AU22&lt;AU42,1,0)+1</f>
        <v>8</v>
      </c>
      <c r="AT22" s="39">
        <f>((N(D23)-N(T7))*AP6+(N(F23)-N(T9))*AP8+(N(H23)-N(T11))*AP10+(N(J23)-N(T13))*AP12+(N(L23)-N(T15))*AP14+(N(N23)-N(T17))*AP16+(N(P23)-N(T19))*AP18+(N(R23)-N(T21))*AP20+(N(V23)-N(T25))*AP24+(N(X23)-N(T27))*AP26+(N(Z23)-N(T29))*AP28+(N(AB23)-N(T31))*AP30+(N(AD23)-N(T33))*AP32+(N(AF23)-N(T35))*AP34+(N(AH23)-N(T37))*AP36+(N(AJ23)-N(T39))*AP38+(N(AL23)-N(T41))*AP40+(N(AN23)-N(T43))*AP42)/2</f>
        <v>-12</v>
      </c>
      <c r="AU22" s="41" t="str">
        <f>RIGHT("0"&amp;AP22,2)&amp;" "&amp;IF(COUNT(D23:AO23)=0,"0000",RIGHT("000"&amp;(684+AT22),4))&amp;" "&amp;RIGHT("0"&amp;COUNTIF(D22:AO22,2),2)</f>
        <v>02 0672 01</v>
      </c>
      <c r="AV22" s="24">
        <f>COUNT(D22:AO22)</f>
        <v>11</v>
      </c>
    </row>
    <row r="23" spans="1:48" ht="12.75" customHeight="1" hidden="1">
      <c r="A23" s="29"/>
      <c r="B23" s="9"/>
      <c r="C23" s="6"/>
      <c r="D23" s="30">
        <f>IF(COUNTIF(D22:E22,"")&gt;0,"",SIGN(SUM(D22:E22)-2)+1)</f>
        <v>0</v>
      </c>
      <c r="E23" s="34"/>
      <c r="F23" s="30">
        <f>IF(COUNTIF(F22:G22,"")&gt;0,"",SIGN(SUM(F22:G22)-2)+1)</f>
      </c>
      <c r="G23" s="34"/>
      <c r="H23" s="30">
        <f>IF(COUNTIF(H22:I22,"")&gt;0,"",SIGN(SUM(H22:I22)-2)+1)</f>
        <v>1</v>
      </c>
      <c r="I23" s="34"/>
      <c r="J23" s="30">
        <f>IF(COUNTIF(J22:K22,"")&gt;0,"",SIGN(SUM(J22:K22)-2)+1)</f>
      </c>
      <c r="K23" s="34"/>
      <c r="L23" s="30">
        <f>IF(COUNTIF(L22:M22,"")&gt;0,"",SIGN(SUM(L22:M22)-2)+1)</f>
      </c>
      <c r="M23" s="34"/>
      <c r="N23" s="30">
        <f>IF(COUNTIF(N22:O22,"")&gt;0,"",SIGN(SUM(N22:O22)-2)+1)</f>
      </c>
      <c r="O23" s="34"/>
      <c r="P23" s="30">
        <f>IF(COUNTIF(P22:Q22,"")&gt;0,"",SIGN(SUM(P22:Q22)-2)+1)</f>
      </c>
      <c r="Q23" s="34"/>
      <c r="R23" s="30">
        <f>IF(COUNTIF(R22:S22,"")&gt;0,"",SIGN(SUM(R22:S22)-2)+1)</f>
        <v>0</v>
      </c>
      <c r="S23" s="31"/>
      <c r="T23" s="12"/>
      <c r="U23" s="13"/>
      <c r="V23" s="32">
        <f>IF(COUNTIF(V22:W22,"")&gt;0,"",SIGN(SUM(V22:W22)-2)+1)</f>
      </c>
      <c r="W23" s="33"/>
      <c r="X23" s="30">
        <f>IF(COUNTIF(X22:Y22,"")&gt;0,"",SIGN(SUM(X22:Y22)-2)+1)</f>
      </c>
      <c r="Y23" s="34"/>
      <c r="Z23" s="30">
        <f>IF(COUNTIF(Z22:AA22,"")&gt;0,"",SIGN(SUM(Z22:AA22)-2)+1)</f>
      </c>
      <c r="AA23" s="34"/>
      <c r="AB23" s="30">
        <f>IF(COUNTIF(AB22:AC22,"")&gt;0,"",SIGN(SUM(AB22:AC22)-2)+1)</f>
      </c>
      <c r="AC23" s="34"/>
      <c r="AD23" s="30">
        <f>IF(COUNTIF(AD22:AE22,"")&gt;0,"",SIGN(SUM(AD22:AE22)-2)+1)</f>
      </c>
      <c r="AE23" s="34"/>
      <c r="AF23" s="30">
        <f>IF(COUNTIF(AF22:AG22,"")&gt;0,"",SIGN(SUM(AF22:AG22)-2)+1)</f>
        <v>1</v>
      </c>
      <c r="AG23" s="34"/>
      <c r="AH23" s="30">
        <f>IF(COUNTIF(AH22:AI22,"")&gt;0,"",SIGN(SUM(AH22:AI22)-2)+1)</f>
      </c>
      <c r="AI23" s="34"/>
      <c r="AJ23" s="30">
        <f>IF(COUNTIF(AJ22:AK22,"")&gt;0,"",SIGN(SUM(AJ22:AK22)-2)+1)</f>
      </c>
      <c r="AK23" s="34"/>
      <c r="AL23" s="30">
        <f>IF(COUNTIF(AL22:AM22,"")&gt;0,"",SIGN(SUM(AL22:AM22)-2)+1)</f>
      </c>
      <c r="AM23" s="34"/>
      <c r="AN23" s="30">
        <f>IF(COUNTIF(AN22:AO22,"")&gt;0,"",SIGN(SUM(AN22:AO22)-2)+1)</f>
      </c>
      <c r="AO23" s="31"/>
      <c r="AP23" s="36"/>
      <c r="AQ23" s="36"/>
      <c r="AR23" s="38"/>
      <c r="AS23" s="36"/>
      <c r="AT23" s="40"/>
      <c r="AU23" s="42"/>
      <c r="AV23" s="29"/>
    </row>
    <row r="24" spans="1:48" ht="12.75">
      <c r="A24" s="28">
        <v>10</v>
      </c>
      <c r="B24" s="14" t="s">
        <v>28</v>
      </c>
      <c r="C24" s="21"/>
      <c r="D24" s="18"/>
      <c r="E24" s="19"/>
      <c r="F24" s="18"/>
      <c r="G24" s="19"/>
      <c r="H24" s="18"/>
      <c r="I24" s="19"/>
      <c r="J24" s="18">
        <v>0</v>
      </c>
      <c r="K24" s="19">
        <v>0</v>
      </c>
      <c r="L24" s="18">
        <v>1</v>
      </c>
      <c r="M24" s="19">
        <v>1</v>
      </c>
      <c r="N24" s="18"/>
      <c r="O24" s="19"/>
      <c r="P24" s="18"/>
      <c r="Q24" s="19"/>
      <c r="R24" s="18"/>
      <c r="S24" s="19"/>
      <c r="T24" s="18"/>
      <c r="U24" s="20"/>
      <c r="V24" s="16"/>
      <c r="W24" s="17"/>
      <c r="X24" s="18">
        <f>IF(W26="","",2-W26)</f>
      </c>
      <c r="Y24" s="19">
        <f>IF(V26="","",2-V26)</f>
      </c>
      <c r="Z24" s="18">
        <f>IF(W28="","",2-W28)</f>
      </c>
      <c r="AA24" s="19">
        <f>IF(V28="","",2-V28)</f>
      </c>
      <c r="AB24" s="18">
        <f>IF(W30="","",2-W30)</f>
      </c>
      <c r="AC24" s="19">
        <f>IF(V30="","",2-V30)</f>
      </c>
      <c r="AD24" s="18">
        <f>IF(W32="","",2-W32)</f>
      </c>
      <c r="AE24" s="19">
        <f>IF(V32="","",2-V32)</f>
      </c>
      <c r="AF24" s="18">
        <f>IF(W34="","",2-W34)</f>
      </c>
      <c r="AG24" s="19">
        <f>IF(V34="","",2-V34)</f>
      </c>
      <c r="AH24" s="18">
        <f>IF(W36="","",2-W36)</f>
      </c>
      <c r="AI24" s="19">
        <f>IF(V36="","",2-V36)</f>
      </c>
      <c r="AJ24" s="18">
        <f>IF(W38="","",2-W38)</f>
      </c>
      <c r="AK24" s="19">
        <f>IF(V38="","",2-V38)</f>
      </c>
      <c r="AL24" s="18">
        <f>IF(W40="","",2-W40)</f>
      </c>
      <c r="AM24" s="19">
        <f>IF(V40="","",2-V40)</f>
      </c>
      <c r="AN24" s="18">
        <f>IF(W42="","",2-W42)</f>
      </c>
      <c r="AO24" s="20">
        <f>IF(V42="","",2-V42)</f>
      </c>
      <c r="AP24" s="35">
        <f>SUM(D25:AO25)</f>
        <v>1</v>
      </c>
      <c r="AQ24" s="35">
        <f>IF(COUNT(D25:AO25)=0,0,AP24*100/COUNT(D25:AO25)/2)</f>
        <v>25</v>
      </c>
      <c r="AR24" s="37">
        <f>COUNTIF(D25:AO25,2)-COUNTIF(D25:AO25,0)</f>
        <v>-1</v>
      </c>
      <c r="AS24" s="35">
        <f>IF(AU24&lt;AU6,1,0)+IF(AU24&lt;AU8,1,0)+IF(AU24&lt;AU10,1,0)+IF(AU24&lt;AU12,1,0)+IF(AU24&lt;AU14,1,0)+IF(AU24&lt;AU16,1,0)+IF(AU24&lt;AU18,1,0)+IF(AU24&lt;AU20,1,0)+IF(AU24&lt;AU22,1,0)+IF(AU24&lt;AU26,1,0)+IF(AU24&lt;AU28,1,0)+IF(AU24&lt;AU30,1,0)+IF(AU24&lt;AU32,1,0)+IF(AU24&lt;AU34,1,0)+IF(AU24&lt;AU36,1,0)+IF(AU24&lt;AU38,1,0)+IF(AU24&lt;AU40,1,0)+IF(AU24&lt;AU42,1,0)+1</f>
        <v>12</v>
      </c>
      <c r="AT24" s="39">
        <f>((N(D25)-N(V7))*AP6+(N(F25)-N(V9))*AP8+(N(H25)-N(V11))*AP10+(N(J25)-N(V13))*AP12+(N(L25)-N(V15))*AP14+(N(N25)-N(V17))*AP16+(N(P25)-N(V19))*AP18+(N(R25)-N(V21))*AP20+(N(T25)-N(V23))*AP22+(N(X25)-N(V27))*AP26+(N(Z25)-N(V29))*AP28+(N(AB25)-N(V31))*AP30+(N(AD25)-N(V33))*AP32+(N(AF25)-N(V35))*AP34+(N(AH25)-N(V37))*AP36+(N(AJ25)-N(V39))*AP38+(N(AL25)-N(V41))*AP40+(N(AN25)-N(V43))*AP42)/2</f>
        <v>-6</v>
      </c>
      <c r="AU24" s="41" t="str">
        <f>RIGHT("0"&amp;AP24,2)&amp;" "&amp;IF(COUNT(D25:AO25)=0,"0000",RIGHT("000"&amp;(684+AT24),4))&amp;" "&amp;RIGHT("0"&amp;COUNTIF(D24:AO24,2),2)</f>
        <v>01 0678 00</v>
      </c>
      <c r="AV24" s="24">
        <f>COUNT(D24:AO24)</f>
        <v>4</v>
      </c>
    </row>
    <row r="25" spans="1:48" ht="12.75" customHeight="1" hidden="1">
      <c r="A25" s="29"/>
      <c r="B25" s="9"/>
      <c r="C25" s="6"/>
      <c r="D25" s="30">
        <f>IF(COUNTIF(D24:E24,"")&gt;0,"",SIGN(SUM(D24:E24)-2)+1)</f>
      </c>
      <c r="E25" s="34"/>
      <c r="F25" s="30">
        <f>IF(COUNTIF(F24:G24,"")&gt;0,"",SIGN(SUM(F24:G24)-2)+1)</f>
      </c>
      <c r="G25" s="34"/>
      <c r="H25" s="30">
        <f>IF(COUNTIF(H24:I24,"")&gt;0,"",SIGN(SUM(H24:I24)-2)+1)</f>
      </c>
      <c r="I25" s="34"/>
      <c r="J25" s="30">
        <f>IF(COUNTIF(J24:K24,"")&gt;0,"",SIGN(SUM(J24:K24)-2)+1)</f>
        <v>0</v>
      </c>
      <c r="K25" s="34"/>
      <c r="L25" s="30">
        <f>IF(COUNTIF(L24:M24,"")&gt;0,"",SIGN(SUM(L24:M24)-2)+1)</f>
        <v>1</v>
      </c>
      <c r="M25" s="34"/>
      <c r="N25" s="30">
        <f>IF(COUNTIF(N24:O24,"")&gt;0,"",SIGN(SUM(N24:O24)-2)+1)</f>
      </c>
      <c r="O25" s="34"/>
      <c r="P25" s="30">
        <f>IF(COUNTIF(P24:Q24,"")&gt;0,"",SIGN(SUM(P24:Q24)-2)+1)</f>
      </c>
      <c r="Q25" s="34"/>
      <c r="R25" s="30">
        <f>IF(COUNTIF(R24:S24,"")&gt;0,"",SIGN(SUM(R24:S24)-2)+1)</f>
      </c>
      <c r="S25" s="34"/>
      <c r="T25" s="30">
        <f>IF(COUNTIF(T24:U24,"")&gt;0,"",SIGN(SUM(T24:U24)-2)+1)</f>
      </c>
      <c r="U25" s="31"/>
      <c r="V25" s="12"/>
      <c r="W25" s="13"/>
      <c r="X25" s="32">
        <f>IF(COUNTIF(X24:Y24,"")&gt;0,"",SIGN(SUM(X24:Y24)-2)+1)</f>
      </c>
      <c r="Y25" s="33"/>
      <c r="Z25" s="30">
        <f>IF(COUNTIF(Z24:AA24,"")&gt;0,"",SIGN(SUM(Z24:AA24)-2)+1)</f>
      </c>
      <c r="AA25" s="34"/>
      <c r="AB25" s="30">
        <f>IF(COUNTIF(AB24:AC24,"")&gt;0,"",SIGN(SUM(AB24:AC24)-2)+1)</f>
      </c>
      <c r="AC25" s="34"/>
      <c r="AD25" s="30">
        <f>IF(COUNTIF(AD24:AE24,"")&gt;0,"",SIGN(SUM(AD24:AE24)-2)+1)</f>
      </c>
      <c r="AE25" s="34"/>
      <c r="AF25" s="30">
        <f>IF(COUNTIF(AF24:AG24,"")&gt;0,"",SIGN(SUM(AF24:AG24)-2)+1)</f>
      </c>
      <c r="AG25" s="34"/>
      <c r="AH25" s="30">
        <f>IF(COUNTIF(AH24:AI24,"")&gt;0,"",SIGN(SUM(AH24:AI24)-2)+1)</f>
      </c>
      <c r="AI25" s="34"/>
      <c r="AJ25" s="30">
        <f>IF(COUNTIF(AJ24:AK24,"")&gt;0,"",SIGN(SUM(AJ24:AK24)-2)+1)</f>
      </c>
      <c r="AK25" s="34"/>
      <c r="AL25" s="30">
        <f>IF(COUNTIF(AL24:AM24,"")&gt;0,"",SIGN(SUM(AL24:AM24)-2)+1)</f>
      </c>
      <c r="AM25" s="34"/>
      <c r="AN25" s="30">
        <f>IF(COUNTIF(AN24:AO24,"")&gt;0,"",SIGN(SUM(AN24:AO24)-2)+1)</f>
      </c>
      <c r="AO25" s="31"/>
      <c r="AP25" s="36"/>
      <c r="AQ25" s="36"/>
      <c r="AR25" s="38"/>
      <c r="AS25" s="36"/>
      <c r="AT25" s="40"/>
      <c r="AU25" s="42"/>
      <c r="AV25" s="29"/>
    </row>
    <row r="26" spans="1:48" ht="12.75">
      <c r="A26" s="28">
        <v>11</v>
      </c>
      <c r="B26" s="14" t="s">
        <v>29</v>
      </c>
      <c r="C26" s="21"/>
      <c r="D26" s="18"/>
      <c r="E26" s="19"/>
      <c r="F26" s="18"/>
      <c r="G26" s="19"/>
      <c r="H26" s="18">
        <v>1</v>
      </c>
      <c r="I26" s="19">
        <v>1</v>
      </c>
      <c r="J26" s="18"/>
      <c r="K26" s="19"/>
      <c r="L26" s="18"/>
      <c r="M26" s="19"/>
      <c r="N26" s="18"/>
      <c r="O26" s="19"/>
      <c r="P26" s="18"/>
      <c r="Q26" s="19"/>
      <c r="R26" s="18"/>
      <c r="S26" s="19"/>
      <c r="T26" s="18"/>
      <c r="U26" s="19"/>
      <c r="V26" s="18"/>
      <c r="W26" s="20"/>
      <c r="X26" s="16"/>
      <c r="Y26" s="17"/>
      <c r="Z26" s="18">
        <f>IF(Y28="","",2-Y28)</f>
      </c>
      <c r="AA26" s="19">
        <f>IF(X28="","",2-X28)</f>
      </c>
      <c r="AB26" s="18">
        <f>IF(Y30="","",2-Y30)</f>
      </c>
      <c r="AC26" s="19">
        <f>IF(X30="","",2-X30)</f>
      </c>
      <c r="AD26" s="18">
        <f>IF(Y32="","",2-Y32)</f>
      </c>
      <c r="AE26" s="19">
        <f>IF(X32="","",2-X32)</f>
      </c>
      <c r="AF26" s="18">
        <f>IF(Y34="","",2-Y34)</f>
      </c>
      <c r="AG26" s="19">
        <f>IF(X34="","",2-X34)</f>
      </c>
      <c r="AH26" s="18">
        <f>IF(Y36="","",2-Y36)</f>
      </c>
      <c r="AI26" s="19">
        <f>IF(X36="","",2-X36)</f>
      </c>
      <c r="AJ26" s="18">
        <f>IF(Y38="","",2-Y38)</f>
      </c>
      <c r="AK26" s="19">
        <f>IF(X38="","",2-X38)</f>
      </c>
      <c r="AL26" s="18">
        <f>IF(Y40="","",2-Y40)</f>
      </c>
      <c r="AM26" s="19">
        <f>IF(X40="","",2-X40)</f>
      </c>
      <c r="AN26" s="18">
        <f>IF(Y42="","",2-Y42)</f>
      </c>
      <c r="AO26" s="20">
        <f>IF(X42="","",2-X42)</f>
      </c>
      <c r="AP26" s="35">
        <f>SUM(D27:AO27)</f>
        <v>1</v>
      </c>
      <c r="AQ26" s="35">
        <f>IF(COUNT(D27:AO27)=0,0,AP26*100/COUNT(D27:AO27)/2)</f>
        <v>50</v>
      </c>
      <c r="AR26" s="37">
        <f>COUNTIF(D27:AO27,2)-COUNTIF(D27:AO27,0)</f>
        <v>0</v>
      </c>
      <c r="AS26" s="35">
        <f>IF(AU26&lt;AU6,1,0)+IF(AU26&lt;AU8,1,0)+IF(AU26&lt;AU10,1,0)+IF(AU26&lt;AU12,1,0)+IF(AU26&lt;AU14,1,0)+IF(AU26&lt;AU16,1,0)+IF(AU26&lt;AU18,1,0)+IF(AU26&lt;AU20,1,0)+IF(AU26&lt;AU22,1,0)+IF(AU26&lt;AU24,1,0)+IF(AU26&lt;AU28,1,0)+IF(AU26&lt;AU30,1,0)+IF(AU26&lt;AU32,1,0)+IF(AU26&lt;AU34,1,0)+IF(AU26&lt;AU36,1,0)+IF(AU26&lt;AU38,1,0)+IF(AU26&lt;AU40,1,0)+IF(AU26&lt;AU42,1,0)+1</f>
        <v>9</v>
      </c>
      <c r="AT26" s="39">
        <f>((N(D27)-N(X7))*AP6+(N(F27)-N(X9))*AP8+(N(H27)-N(X11))*AP10+(N(J27)-N(X13))*AP12+(N(L27)-N(X15))*AP14+(N(N27)-N(X17))*AP16+(N(P27)-N(X19))*AP18+(N(R27)-N(X21))*AP20+(N(T27)-N(X23))*AP22+(N(V27)-N(X25))*AP24+(N(Z27)-N(X29))*AP28+(N(AB27)-N(X31))*AP30+(N(AD27)-N(X33))*AP32+(N(AF27)-N(X35))*AP34+(N(AH27)-N(X37))*AP36+(N(AJ27)-N(X39))*AP38+(N(AL27)-N(X41))*AP40+(N(AN27)-N(X43))*AP42)/2</f>
        <v>0</v>
      </c>
      <c r="AU26" s="41" t="str">
        <f>RIGHT("0"&amp;AP26,2)&amp;" "&amp;IF(COUNT(D27:AO27)=0,"0000",RIGHT("000"&amp;(684+AT26),4))&amp;" "&amp;RIGHT("0"&amp;COUNTIF(D26:AO26,2),2)</f>
        <v>01 0684 00</v>
      </c>
      <c r="AV26" s="24">
        <f>COUNT(D26:AO26)</f>
        <v>2</v>
      </c>
    </row>
    <row r="27" spans="1:48" ht="12.75" customHeight="1" hidden="1">
      <c r="A27" s="29"/>
      <c r="B27" s="9"/>
      <c r="C27" s="6"/>
      <c r="D27" s="30">
        <f>IF(COUNTIF(D26:E26,"")&gt;0,"",SIGN(SUM(D26:E26)-2)+1)</f>
      </c>
      <c r="E27" s="34"/>
      <c r="F27" s="30">
        <f>IF(COUNTIF(F26:G26,"")&gt;0,"",SIGN(SUM(F26:G26)-2)+1)</f>
      </c>
      <c r="G27" s="34"/>
      <c r="H27" s="30">
        <f>IF(COUNTIF(H26:I26,"")&gt;0,"",SIGN(SUM(H26:I26)-2)+1)</f>
        <v>1</v>
      </c>
      <c r="I27" s="34"/>
      <c r="J27" s="30">
        <f>IF(COUNTIF(J26:K26,"")&gt;0,"",SIGN(SUM(J26:K26)-2)+1)</f>
      </c>
      <c r="K27" s="34"/>
      <c r="L27" s="30">
        <f>IF(COUNTIF(L26:M26,"")&gt;0,"",SIGN(SUM(L26:M26)-2)+1)</f>
      </c>
      <c r="M27" s="34"/>
      <c r="N27" s="30">
        <f>IF(COUNTIF(N26:O26,"")&gt;0,"",SIGN(SUM(N26:O26)-2)+1)</f>
      </c>
      <c r="O27" s="34"/>
      <c r="P27" s="30">
        <f>IF(COUNTIF(P26:Q26,"")&gt;0,"",SIGN(SUM(P26:Q26)-2)+1)</f>
      </c>
      <c r="Q27" s="34"/>
      <c r="R27" s="30">
        <f>IF(COUNTIF(R26:S26,"")&gt;0,"",SIGN(SUM(R26:S26)-2)+1)</f>
      </c>
      <c r="S27" s="34"/>
      <c r="T27" s="30">
        <f>IF(COUNTIF(T26:U26,"")&gt;0,"",SIGN(SUM(T26:U26)-2)+1)</f>
      </c>
      <c r="U27" s="34"/>
      <c r="V27" s="30">
        <f>IF(COUNTIF(V26:W26,"")&gt;0,"",SIGN(SUM(V26:W26)-2)+1)</f>
      </c>
      <c r="W27" s="31"/>
      <c r="X27" s="12"/>
      <c r="Y27" s="13"/>
      <c r="Z27" s="32">
        <f>IF(COUNTIF(Z26:AA26,"")&gt;0,"",SIGN(SUM(Z26:AA26)-2)+1)</f>
      </c>
      <c r="AA27" s="33"/>
      <c r="AB27" s="30">
        <f>IF(COUNTIF(AB26:AC26,"")&gt;0,"",SIGN(SUM(AB26:AC26)-2)+1)</f>
      </c>
      <c r="AC27" s="34"/>
      <c r="AD27" s="30">
        <f>IF(COUNTIF(AD26:AE26,"")&gt;0,"",SIGN(SUM(AD26:AE26)-2)+1)</f>
      </c>
      <c r="AE27" s="34"/>
      <c r="AF27" s="30">
        <f>IF(COUNTIF(AF26:AG26,"")&gt;0,"",SIGN(SUM(AF26:AG26)-2)+1)</f>
      </c>
      <c r="AG27" s="34"/>
      <c r="AH27" s="30">
        <f>IF(COUNTIF(AH26:AI26,"")&gt;0,"",SIGN(SUM(AH26:AI26)-2)+1)</f>
      </c>
      <c r="AI27" s="34"/>
      <c r="AJ27" s="30">
        <f>IF(COUNTIF(AJ26:AK26,"")&gt;0,"",SIGN(SUM(AJ26:AK26)-2)+1)</f>
      </c>
      <c r="AK27" s="34"/>
      <c r="AL27" s="30">
        <f>IF(COUNTIF(AL26:AM26,"")&gt;0,"",SIGN(SUM(AL26:AM26)-2)+1)</f>
      </c>
      <c r="AM27" s="34"/>
      <c r="AN27" s="30">
        <f>IF(COUNTIF(AN26:AO26,"")&gt;0,"",SIGN(SUM(AN26:AO26)-2)+1)</f>
      </c>
      <c r="AO27" s="31"/>
      <c r="AP27" s="36"/>
      <c r="AQ27" s="36"/>
      <c r="AR27" s="38"/>
      <c r="AS27" s="36"/>
      <c r="AT27" s="40"/>
      <c r="AU27" s="42"/>
      <c r="AV27" s="29"/>
    </row>
    <row r="28" spans="1:48" ht="12.75">
      <c r="A28" s="28">
        <v>12</v>
      </c>
      <c r="B28" s="14" t="s">
        <v>30</v>
      </c>
      <c r="C28" s="21"/>
      <c r="D28" s="18"/>
      <c r="E28" s="19"/>
      <c r="F28" s="18"/>
      <c r="G28" s="19">
        <v>0</v>
      </c>
      <c r="H28" s="18"/>
      <c r="I28" s="19"/>
      <c r="J28" s="18"/>
      <c r="K28" s="19"/>
      <c r="L28" s="18"/>
      <c r="M28" s="19">
        <v>0</v>
      </c>
      <c r="N28" s="18"/>
      <c r="O28" s="19"/>
      <c r="P28" s="18">
        <v>1</v>
      </c>
      <c r="Q28" s="19"/>
      <c r="R28" s="18"/>
      <c r="S28" s="19"/>
      <c r="T28" s="18">
        <v>0</v>
      </c>
      <c r="U28" s="19"/>
      <c r="V28" s="18"/>
      <c r="W28" s="19"/>
      <c r="X28" s="18"/>
      <c r="Y28" s="20"/>
      <c r="Z28" s="16"/>
      <c r="AA28" s="17"/>
      <c r="AB28" s="18">
        <f>IF(AA30="","",2-AA30)</f>
      </c>
      <c r="AC28" s="19">
        <f>IF(Z30="","",2-Z30)</f>
      </c>
      <c r="AD28" s="18">
        <f>IF(AA32="","",2-AA32)</f>
      </c>
      <c r="AE28" s="19">
        <f>IF(Z32="","",2-Z32)</f>
      </c>
      <c r="AF28" s="18">
        <f>IF(AA34="","",2-AA34)</f>
      </c>
      <c r="AG28" s="19">
        <f>IF(Z34="","",2-Z34)</f>
      </c>
      <c r="AH28" s="18">
        <f>IF(AA36="","",2-AA36)</f>
      </c>
      <c r="AI28" s="19">
        <f>IF(Z36="","",2-Z36)</f>
      </c>
      <c r="AJ28" s="18">
        <f>IF(AA38="","",2-AA38)</f>
      </c>
      <c r="AK28" s="19">
        <f>IF(Z38="","",2-Z38)</f>
      </c>
      <c r="AL28" s="18">
        <f>IF(AA40="","",2-AA40)</f>
      </c>
      <c r="AM28" s="19">
        <f>IF(Z40="","",2-Z40)</f>
      </c>
      <c r="AN28" s="18">
        <f>IF(AA42="","",2-AA42)</f>
      </c>
      <c r="AO28" s="20">
        <f>IF(Z42="","",2-Z42)</f>
      </c>
      <c r="AP28" s="35">
        <f>SUM(D29:AO29)</f>
        <v>0</v>
      </c>
      <c r="AQ28" s="35">
        <f>IF(COUNT(D29:AO29)=0,0,AP28*100/COUNT(D29:AO29)/2)</f>
        <v>0</v>
      </c>
      <c r="AR28" s="37">
        <f>COUNTIF(D29:AO29,2)-COUNTIF(D29:AO29,0)</f>
        <v>0</v>
      </c>
      <c r="AS28" s="35">
        <f>IF(AU28&lt;AU6,1,0)+IF(AU28&lt;AU8,1,0)+IF(AU28&lt;AU10,1,0)+IF(AU28&lt;AU12,1,0)+IF(AU28&lt;AU14,1,0)+IF(AU28&lt;AU16,1,0)+IF(AU28&lt;AU18,1,0)+IF(AU28&lt;AU20,1,0)+IF(AU28&lt;AU22,1,0)+IF(AU28&lt;AU24,1,0)+IF(AU28&lt;AU26,1,0)+IF(AU28&lt;AU30,1,0)+IF(AU28&lt;AU32,1,0)+IF(AU28&lt;AU34,1,0)+IF(AU28&lt;AU36,1,0)+IF(AU28&lt;AU38,1,0)+IF(AU28&lt;AU40,1,0)+IF(AU28&lt;AU42,1,0)+1</f>
        <v>16</v>
      </c>
      <c r="AT28" s="39">
        <f>((N(D29)-N(Z7))*AP6+(N(F29)-N(Z9))*AP8+(N(H29)-N(Z11))*AP10+(N(J29)-N(Z13))*AP12+(N(L29)-N(Z15))*AP14+(N(N29)-N(Z17))*AP16+(N(P29)-N(Z19))*AP18+(N(R29)-N(Z21))*AP20+(N(T29)-N(Z23))*AP22+(N(V29)-N(Z25))*AP24+(N(X29)-N(Z27))*AP26+(N(AB29)-N(Z31))*AP30+(N(AD29)-N(Z33))*AP32+(N(AF29)-N(Z35))*AP34+(N(AH29)-N(Z37))*AP36+(N(AJ29)-N(Z39))*AP38+(N(AL29)-N(Z41))*AP40+(N(AN29)-N(Z43))*AP42)/2</f>
        <v>0</v>
      </c>
      <c r="AU28" s="41" t="str">
        <f>RIGHT("0"&amp;AP28,2)&amp;" "&amp;IF(COUNT(D29:AO29)=0,"0000",RIGHT("000"&amp;(684+AT28),4))&amp;" "&amp;RIGHT("0"&amp;COUNTIF(D28:AO28,2),2)</f>
        <v>00 0000 00</v>
      </c>
      <c r="AV28" s="24">
        <f>COUNT(D28:AO28)</f>
        <v>4</v>
      </c>
    </row>
    <row r="29" spans="1:48" ht="12.75" customHeight="1" hidden="1">
      <c r="A29" s="29"/>
      <c r="B29" s="9"/>
      <c r="C29" s="6"/>
      <c r="D29" s="30">
        <f>IF(COUNTIF(D28:E28,"")&gt;0,"",SIGN(SUM(D28:E28)-2)+1)</f>
      </c>
      <c r="E29" s="34"/>
      <c r="F29" s="30">
        <f>IF(COUNTIF(F28:G28,"")&gt;0,"",SIGN(SUM(F28:G28)-2)+1)</f>
      </c>
      <c r="G29" s="34"/>
      <c r="H29" s="30">
        <f>IF(COUNTIF(H28:I28,"")&gt;0,"",SIGN(SUM(H28:I28)-2)+1)</f>
      </c>
      <c r="I29" s="34"/>
      <c r="J29" s="30">
        <f>IF(COUNTIF(J28:K28,"")&gt;0,"",SIGN(SUM(J28:K28)-2)+1)</f>
      </c>
      <c r="K29" s="34"/>
      <c r="L29" s="30">
        <f>IF(COUNTIF(L28:M28,"")&gt;0,"",SIGN(SUM(L28:M28)-2)+1)</f>
      </c>
      <c r="M29" s="34"/>
      <c r="N29" s="30">
        <f>IF(COUNTIF(N28:O28,"")&gt;0,"",SIGN(SUM(N28:O28)-2)+1)</f>
      </c>
      <c r="O29" s="34"/>
      <c r="P29" s="30">
        <f>IF(COUNTIF(P28:Q28,"")&gt;0,"",SIGN(SUM(P28:Q28)-2)+1)</f>
      </c>
      <c r="Q29" s="34"/>
      <c r="R29" s="30">
        <f>IF(COUNTIF(R28:S28,"")&gt;0,"",SIGN(SUM(R28:S28)-2)+1)</f>
      </c>
      <c r="S29" s="34"/>
      <c r="T29" s="30">
        <f>IF(COUNTIF(T28:U28,"")&gt;0,"",SIGN(SUM(T28:U28)-2)+1)</f>
      </c>
      <c r="U29" s="34"/>
      <c r="V29" s="30">
        <f>IF(COUNTIF(V28:W28,"")&gt;0,"",SIGN(SUM(V28:W28)-2)+1)</f>
      </c>
      <c r="W29" s="34"/>
      <c r="X29" s="30">
        <f>IF(COUNTIF(X28:Y28,"")&gt;0,"",SIGN(SUM(X28:Y28)-2)+1)</f>
      </c>
      <c r="Y29" s="31"/>
      <c r="Z29" s="12"/>
      <c r="AA29" s="13"/>
      <c r="AB29" s="32">
        <f>IF(COUNTIF(AB28:AC28,"")&gt;0,"",SIGN(SUM(AB28:AC28)-2)+1)</f>
      </c>
      <c r="AC29" s="33"/>
      <c r="AD29" s="30">
        <f>IF(COUNTIF(AD28:AE28,"")&gt;0,"",SIGN(SUM(AD28:AE28)-2)+1)</f>
      </c>
      <c r="AE29" s="34"/>
      <c r="AF29" s="30">
        <f>IF(COUNTIF(AF28:AG28,"")&gt;0,"",SIGN(SUM(AF28:AG28)-2)+1)</f>
      </c>
      <c r="AG29" s="34"/>
      <c r="AH29" s="30">
        <f>IF(COUNTIF(AH28:AI28,"")&gt;0,"",SIGN(SUM(AH28:AI28)-2)+1)</f>
      </c>
      <c r="AI29" s="34"/>
      <c r="AJ29" s="30">
        <f>IF(COUNTIF(AJ28:AK28,"")&gt;0,"",SIGN(SUM(AJ28:AK28)-2)+1)</f>
      </c>
      <c r="AK29" s="34"/>
      <c r="AL29" s="30">
        <f>IF(COUNTIF(AL28:AM28,"")&gt;0,"",SIGN(SUM(AL28:AM28)-2)+1)</f>
      </c>
      <c r="AM29" s="34"/>
      <c r="AN29" s="30">
        <f>IF(COUNTIF(AN28:AO28,"")&gt;0,"",SIGN(SUM(AN28:AO28)-2)+1)</f>
      </c>
      <c r="AO29" s="31"/>
      <c r="AP29" s="36"/>
      <c r="AQ29" s="36"/>
      <c r="AR29" s="38"/>
      <c r="AS29" s="36"/>
      <c r="AT29" s="40"/>
      <c r="AU29" s="42"/>
      <c r="AV29" s="29"/>
    </row>
    <row r="30" spans="1:48" ht="12.75">
      <c r="A30" s="28">
        <v>13</v>
      </c>
      <c r="B30" s="14" t="s">
        <v>31</v>
      </c>
      <c r="C30" s="21"/>
      <c r="D30" s="18"/>
      <c r="E30" s="19"/>
      <c r="F30" s="18"/>
      <c r="G30" s="19"/>
      <c r="H30" s="18"/>
      <c r="I30" s="19"/>
      <c r="J30" s="18"/>
      <c r="K30" s="19">
        <v>0</v>
      </c>
      <c r="L30" s="18"/>
      <c r="M30" s="19"/>
      <c r="N30" s="18"/>
      <c r="O30" s="19"/>
      <c r="P30" s="18"/>
      <c r="Q30" s="19"/>
      <c r="R30" s="18"/>
      <c r="S30" s="19"/>
      <c r="T30" s="18"/>
      <c r="U30" s="19"/>
      <c r="V30" s="18"/>
      <c r="W30" s="19"/>
      <c r="X30" s="18"/>
      <c r="Y30" s="19"/>
      <c r="Z30" s="18"/>
      <c r="AA30" s="20"/>
      <c r="AB30" s="16"/>
      <c r="AC30" s="17"/>
      <c r="AD30" s="18">
        <f>IF(AC32="","",2-AC32)</f>
      </c>
      <c r="AE30" s="19">
        <f>IF(AB32="","",2-AB32)</f>
      </c>
      <c r="AF30" s="18">
        <f>IF(AC34="","",2-AC34)</f>
      </c>
      <c r="AG30" s="19">
        <f>IF(AB34="","",2-AB34)</f>
      </c>
      <c r="AH30" s="18">
        <f>IF(AC36="","",2-AC36)</f>
      </c>
      <c r="AI30" s="19">
        <f>IF(AB36="","",2-AB36)</f>
      </c>
      <c r="AJ30" s="18">
        <f>IF(AC38="","",2-AC38)</f>
      </c>
      <c r="AK30" s="19">
        <f>IF(AB38="","",2-AB38)</f>
      </c>
      <c r="AL30" s="18">
        <f>IF(AC40="","",2-AC40)</f>
      </c>
      <c r="AM30" s="19">
        <f>IF(AB40="","",2-AB40)</f>
      </c>
      <c r="AN30" s="18">
        <f>IF(AC42="","",2-AC42)</f>
      </c>
      <c r="AO30" s="20">
        <f>IF(AB42="","",2-AB42)</f>
      </c>
      <c r="AP30" s="35">
        <f>SUM(D31:AO31)</f>
        <v>0</v>
      </c>
      <c r="AQ30" s="35">
        <f>IF(COUNT(D31:AO31)=0,0,AP30*100/COUNT(D31:AO31)/2)</f>
        <v>0</v>
      </c>
      <c r="AR30" s="37">
        <f>COUNTIF(D31:AO31,2)-COUNTIF(D31:AO31,0)</f>
        <v>0</v>
      </c>
      <c r="AS30" s="35">
        <f>IF(AU30&lt;AU6,1,0)+IF(AU30&lt;AU8,1,0)+IF(AU30&lt;AU10,1,0)+IF(AU30&lt;AU12,1,0)+IF(AU30&lt;AU14,1,0)+IF(AU30&lt;AU16,1,0)+IF(AU30&lt;AU18,1,0)+IF(AU30&lt;AU20,1,0)+IF(AU30&lt;AU22,1,0)+IF(AU30&lt;AU24,1,0)+IF(AU30&lt;AU26,1,0)+IF(AU30&lt;AU28,1,0)+IF(AU30&lt;AU32,1,0)+IF(AU30&lt;AU34,1,0)+IF(AU30&lt;AU36,1,0)+IF(AU30&lt;AU38,1,0)+IF(AU30&lt;AU40,1,0)+IF(AU30&lt;AU42,1,0)+1</f>
        <v>16</v>
      </c>
      <c r="AT30" s="39">
        <f>((N(D31)-N(AB7))*AP6+(N(F31)-N(AB9))*AP8+(N(H31)-N(AB11))*AP10+(N(J31)-N(AB13))*AP12+(N(L31)-N(AB15))*AP14+(N(N31)-N(AB17))*AP16+(N(P31)-N(AB19))*AP18+(N(R31)-N(AB21))*AP20+(N(T31)-N(AB23))*AP22+(N(V31)-N(AB25))*AP24+(N(X31)-N(AB27))*AP26+(N(Z31)-N(AB29))*AP28+(N(AD31)-N(AB33))*AP32+(N(AF31)-N(AB35))*AP34+(N(AH31)-N(AB37))*AP36+(N(AJ31)-N(AB39))*AP38+(N(AL31)-N(AB41))*AP40+(N(AN31)-N(AB43))*AP42)/2</f>
        <v>0</v>
      </c>
      <c r="AU30" s="41" t="str">
        <f>RIGHT("0"&amp;AP30,2)&amp;" "&amp;IF(COUNT(D31:AO31)=0,"0000",RIGHT("000"&amp;(684+AT30),4))&amp;" "&amp;RIGHT("0"&amp;COUNTIF(D30:AO30,2),2)</f>
        <v>00 0000 00</v>
      </c>
      <c r="AV30" s="24">
        <f>COUNT(D30:AO30)</f>
        <v>1</v>
      </c>
    </row>
    <row r="31" spans="1:48" ht="12.75" customHeight="1" hidden="1">
      <c r="A31" s="29"/>
      <c r="B31" s="9"/>
      <c r="C31" s="6"/>
      <c r="D31" s="30">
        <f>IF(COUNTIF(D30:E30,"")&gt;0,"",SIGN(SUM(D30:E30)-2)+1)</f>
      </c>
      <c r="E31" s="34"/>
      <c r="F31" s="30">
        <f>IF(COUNTIF(F30:G30,"")&gt;0,"",SIGN(SUM(F30:G30)-2)+1)</f>
      </c>
      <c r="G31" s="34"/>
      <c r="H31" s="30">
        <f>IF(COUNTIF(H30:I30,"")&gt;0,"",SIGN(SUM(H30:I30)-2)+1)</f>
      </c>
      <c r="I31" s="34"/>
      <c r="J31" s="30">
        <f>IF(COUNTIF(J30:K30,"")&gt;0,"",SIGN(SUM(J30:K30)-2)+1)</f>
      </c>
      <c r="K31" s="34"/>
      <c r="L31" s="30">
        <f>IF(COUNTIF(L30:M30,"")&gt;0,"",SIGN(SUM(L30:M30)-2)+1)</f>
      </c>
      <c r="M31" s="34"/>
      <c r="N31" s="30">
        <f>IF(COUNTIF(N30:O30,"")&gt;0,"",SIGN(SUM(N30:O30)-2)+1)</f>
      </c>
      <c r="O31" s="34"/>
      <c r="P31" s="30">
        <f>IF(COUNTIF(P30:Q30,"")&gt;0,"",SIGN(SUM(P30:Q30)-2)+1)</f>
      </c>
      <c r="Q31" s="34"/>
      <c r="R31" s="30">
        <f>IF(COUNTIF(R30:S30,"")&gt;0,"",SIGN(SUM(R30:S30)-2)+1)</f>
      </c>
      <c r="S31" s="34"/>
      <c r="T31" s="30">
        <f>IF(COUNTIF(T30:U30,"")&gt;0,"",SIGN(SUM(T30:U30)-2)+1)</f>
      </c>
      <c r="U31" s="34"/>
      <c r="V31" s="30">
        <f>IF(COUNTIF(V30:W30,"")&gt;0,"",SIGN(SUM(V30:W30)-2)+1)</f>
      </c>
      <c r="W31" s="34"/>
      <c r="X31" s="30">
        <f>IF(COUNTIF(X30:Y30,"")&gt;0,"",SIGN(SUM(X30:Y30)-2)+1)</f>
      </c>
      <c r="Y31" s="34"/>
      <c r="Z31" s="30">
        <f>IF(COUNTIF(Z30:AA30,"")&gt;0,"",SIGN(SUM(Z30:AA30)-2)+1)</f>
      </c>
      <c r="AA31" s="31"/>
      <c r="AB31" s="12"/>
      <c r="AC31" s="13"/>
      <c r="AD31" s="32">
        <f>IF(COUNTIF(AD30:AE30,"")&gt;0,"",SIGN(SUM(AD30:AE30)-2)+1)</f>
      </c>
      <c r="AE31" s="33"/>
      <c r="AF31" s="30">
        <f>IF(COUNTIF(AF30:AG30,"")&gt;0,"",SIGN(SUM(AF30:AG30)-2)+1)</f>
      </c>
      <c r="AG31" s="34"/>
      <c r="AH31" s="30">
        <f>IF(COUNTIF(AH30:AI30,"")&gt;0,"",SIGN(SUM(AH30:AI30)-2)+1)</f>
      </c>
      <c r="AI31" s="34"/>
      <c r="AJ31" s="30">
        <f>IF(COUNTIF(AJ30:AK30,"")&gt;0,"",SIGN(SUM(AJ30:AK30)-2)+1)</f>
      </c>
      <c r="AK31" s="34"/>
      <c r="AL31" s="30">
        <f>IF(COUNTIF(AL30:AM30,"")&gt;0,"",SIGN(SUM(AL30:AM30)-2)+1)</f>
      </c>
      <c r="AM31" s="34"/>
      <c r="AN31" s="30">
        <f>IF(COUNTIF(AN30:AO30,"")&gt;0,"",SIGN(SUM(AN30:AO30)-2)+1)</f>
      </c>
      <c r="AO31" s="31"/>
      <c r="AP31" s="36"/>
      <c r="AQ31" s="36"/>
      <c r="AR31" s="38"/>
      <c r="AS31" s="36"/>
      <c r="AT31" s="40"/>
      <c r="AU31" s="42"/>
      <c r="AV31" s="29"/>
    </row>
    <row r="32" spans="1:48" ht="12.75">
      <c r="A32" s="28">
        <v>14</v>
      </c>
      <c r="B32" s="14" t="s">
        <v>32</v>
      </c>
      <c r="C32" s="21"/>
      <c r="D32" s="18">
        <v>0</v>
      </c>
      <c r="E32" s="19"/>
      <c r="F32" s="18"/>
      <c r="G32" s="19"/>
      <c r="H32" s="18"/>
      <c r="I32" s="19"/>
      <c r="J32" s="18">
        <v>2</v>
      </c>
      <c r="K32" s="19">
        <v>1</v>
      </c>
      <c r="L32" s="18"/>
      <c r="M32" s="19"/>
      <c r="N32" s="18"/>
      <c r="O32" s="19"/>
      <c r="P32" s="18"/>
      <c r="Q32" s="19">
        <v>2</v>
      </c>
      <c r="R32" s="18"/>
      <c r="S32" s="19"/>
      <c r="T32" s="18"/>
      <c r="U32" s="19"/>
      <c r="V32" s="18"/>
      <c r="W32" s="19"/>
      <c r="X32" s="18"/>
      <c r="Y32" s="19"/>
      <c r="Z32" s="18"/>
      <c r="AA32" s="19"/>
      <c r="AB32" s="18"/>
      <c r="AC32" s="20"/>
      <c r="AD32" s="16"/>
      <c r="AE32" s="17"/>
      <c r="AF32" s="18">
        <f>IF(AE34="","",2-AE34)</f>
        <v>1</v>
      </c>
      <c r="AG32" s="19">
        <f>IF(AD34="","",2-AD34)</f>
        <v>1</v>
      </c>
      <c r="AH32" s="18">
        <f>IF(AE36="","",2-AE36)</f>
      </c>
      <c r="AI32" s="19">
        <f>IF(AD36="","",2-AD36)</f>
      </c>
      <c r="AJ32" s="18">
        <f>IF(AE38="","",2-AE38)</f>
      </c>
      <c r="AK32" s="19">
        <f>IF(AD38="","",2-AD38)</f>
      </c>
      <c r="AL32" s="18">
        <f>IF(AE40="","",2-AE40)</f>
      </c>
      <c r="AM32" s="19">
        <f>IF(AD40="","",2-AD40)</f>
      </c>
      <c r="AN32" s="18">
        <f>IF(AE42="","",2-AE42)</f>
      </c>
      <c r="AO32" s="20">
        <f>IF(AD42="","",2-AD42)</f>
      </c>
      <c r="AP32" s="35">
        <f>SUM(D33:AO33)</f>
        <v>3</v>
      </c>
      <c r="AQ32" s="35">
        <f>IF(COUNT(D33:AO33)=0,0,AP32*100/COUNT(D33:AO33)/2)</f>
        <v>75</v>
      </c>
      <c r="AR32" s="37">
        <f>COUNTIF(D33:AO33,2)-COUNTIF(D33:AO33,0)</f>
        <v>1</v>
      </c>
      <c r="AS32" s="35">
        <f>IF(AU32&lt;AU6,1,0)+IF(AU32&lt;AU8,1,0)+IF(AU32&lt;AU10,1,0)+IF(AU32&lt;AU12,1,0)+IF(AU32&lt;AU14,1,0)+IF(AU32&lt;AU16,1,0)+IF(AU32&lt;AU18,1,0)+IF(AU32&lt;AU20,1,0)+IF(AU32&lt;AU22,1,0)+IF(AU32&lt;AU24,1,0)+IF(AU32&lt;AU26,1,0)+IF(AU32&lt;AU28,1,0)+IF(AU32&lt;AU30,1,0)+IF(AU32&lt;AU34,1,0)+IF(AU32&lt;AU36,1,0)+IF(AU32&lt;AU38,1,0)+IF(AU32&lt;AU40,1,0)+IF(AU32&lt;AU42,1,0)+1</f>
        <v>4</v>
      </c>
      <c r="AT32" s="39">
        <f>((N(D33)-N(AD7))*AP6+(N(F33)-N(AD9))*AP8+(N(H33)-N(AD11))*AP10+(N(J33)-N(AD13))*AP12+(N(L33)-N(AD15))*AP14+(N(N33)-N(AD17))*AP16+(N(P33)-N(AD19))*AP18+(N(R33)-N(AD21))*AP20+(N(T33)-N(AD23))*AP22+(N(V33)-N(AD25))*AP24+(N(X33)-N(AD27))*AP26+(N(Z33)-N(AD29))*AP28+(N(AB33)-N(AD31))*AP30+(N(AF33)-N(AD35))*AP34+(N(AH33)-N(AD37))*AP36+(N(AJ33)-N(AD39))*AP38+(N(AL33)-N(AD41))*AP40+(N(AN33)-N(AD43))*AP42)/2</f>
        <v>6</v>
      </c>
      <c r="AU32" s="41" t="str">
        <f>RIGHT("0"&amp;AP32,2)&amp;" "&amp;IF(COUNT(D33:AO33)=0,"0000",RIGHT("000"&amp;(684+AT32),4))&amp;" "&amp;RIGHT("0"&amp;COUNTIF(D32:AO32,2),2)</f>
        <v>03 0690 02</v>
      </c>
      <c r="AV32" s="24">
        <f>COUNT(D32:AO32)</f>
        <v>6</v>
      </c>
    </row>
    <row r="33" spans="1:48" ht="12.75" customHeight="1" hidden="1">
      <c r="A33" s="29"/>
      <c r="B33" s="9"/>
      <c r="C33" s="6"/>
      <c r="D33" s="30">
        <f>IF(COUNTIF(D32:E32,"")&gt;0,"",SIGN(SUM(D32:E32)-2)+1)</f>
      </c>
      <c r="E33" s="34"/>
      <c r="F33" s="30">
        <f>IF(COUNTIF(F32:G32,"")&gt;0,"",SIGN(SUM(F32:G32)-2)+1)</f>
      </c>
      <c r="G33" s="34"/>
      <c r="H33" s="30">
        <f>IF(COUNTIF(H32:I32,"")&gt;0,"",SIGN(SUM(H32:I32)-2)+1)</f>
      </c>
      <c r="I33" s="34"/>
      <c r="J33" s="30">
        <f>IF(COUNTIF(J32:K32,"")&gt;0,"",SIGN(SUM(J32:K32)-2)+1)</f>
        <v>2</v>
      </c>
      <c r="K33" s="34"/>
      <c r="L33" s="30">
        <f>IF(COUNTIF(L32:M32,"")&gt;0,"",SIGN(SUM(L32:M32)-2)+1)</f>
      </c>
      <c r="M33" s="34"/>
      <c r="N33" s="30">
        <f>IF(COUNTIF(N32:O32,"")&gt;0,"",SIGN(SUM(N32:O32)-2)+1)</f>
      </c>
      <c r="O33" s="34"/>
      <c r="P33" s="30">
        <f>IF(COUNTIF(P32:Q32,"")&gt;0,"",SIGN(SUM(P32:Q32)-2)+1)</f>
      </c>
      <c r="Q33" s="34"/>
      <c r="R33" s="30">
        <f>IF(COUNTIF(R32:S32,"")&gt;0,"",SIGN(SUM(R32:S32)-2)+1)</f>
      </c>
      <c r="S33" s="34"/>
      <c r="T33" s="30">
        <f>IF(COUNTIF(T32:U32,"")&gt;0,"",SIGN(SUM(T32:U32)-2)+1)</f>
      </c>
      <c r="U33" s="34"/>
      <c r="V33" s="30">
        <f>IF(COUNTIF(V32:W32,"")&gt;0,"",SIGN(SUM(V32:W32)-2)+1)</f>
      </c>
      <c r="W33" s="34"/>
      <c r="X33" s="30">
        <f>IF(COUNTIF(X32:Y32,"")&gt;0,"",SIGN(SUM(X32:Y32)-2)+1)</f>
      </c>
      <c r="Y33" s="34"/>
      <c r="Z33" s="30">
        <f>IF(COUNTIF(Z32:AA32,"")&gt;0,"",SIGN(SUM(Z32:AA32)-2)+1)</f>
      </c>
      <c r="AA33" s="34"/>
      <c r="AB33" s="30">
        <f>IF(COUNTIF(AB32:AC32,"")&gt;0,"",SIGN(SUM(AB32:AC32)-2)+1)</f>
      </c>
      <c r="AC33" s="31"/>
      <c r="AD33" s="12"/>
      <c r="AE33" s="13"/>
      <c r="AF33" s="32">
        <f>IF(COUNTIF(AF32:AG32,"")&gt;0,"",SIGN(SUM(AF32:AG32)-2)+1)</f>
        <v>1</v>
      </c>
      <c r="AG33" s="33"/>
      <c r="AH33" s="30">
        <f>IF(COUNTIF(AH32:AI32,"")&gt;0,"",SIGN(SUM(AH32:AI32)-2)+1)</f>
      </c>
      <c r="AI33" s="34"/>
      <c r="AJ33" s="30">
        <f>IF(COUNTIF(AJ32:AK32,"")&gt;0,"",SIGN(SUM(AJ32:AK32)-2)+1)</f>
      </c>
      <c r="AK33" s="34"/>
      <c r="AL33" s="30">
        <f>IF(COUNTIF(AL32:AM32,"")&gt;0,"",SIGN(SUM(AL32:AM32)-2)+1)</f>
      </c>
      <c r="AM33" s="34"/>
      <c r="AN33" s="30">
        <f>IF(COUNTIF(AN32:AO32,"")&gt;0,"",SIGN(SUM(AN32:AO32)-2)+1)</f>
      </c>
      <c r="AO33" s="31"/>
      <c r="AP33" s="36"/>
      <c r="AQ33" s="36"/>
      <c r="AR33" s="38"/>
      <c r="AS33" s="36"/>
      <c r="AT33" s="40"/>
      <c r="AU33" s="42"/>
      <c r="AV33" s="29"/>
    </row>
    <row r="34" spans="1:48" ht="12.75">
      <c r="A34" s="28">
        <v>15</v>
      </c>
      <c r="B34" s="14" t="s">
        <v>33</v>
      </c>
      <c r="C34" s="21"/>
      <c r="D34" s="18"/>
      <c r="E34" s="19"/>
      <c r="F34" s="18"/>
      <c r="G34" s="19"/>
      <c r="H34" s="18"/>
      <c r="I34" s="19">
        <v>1</v>
      </c>
      <c r="J34" s="18"/>
      <c r="K34" s="19">
        <v>2</v>
      </c>
      <c r="L34" s="18"/>
      <c r="M34" s="19"/>
      <c r="N34" s="18"/>
      <c r="O34" s="19"/>
      <c r="P34" s="18"/>
      <c r="Q34" s="19"/>
      <c r="R34" s="18"/>
      <c r="S34" s="19"/>
      <c r="T34" s="18">
        <v>1</v>
      </c>
      <c r="U34" s="19">
        <v>1</v>
      </c>
      <c r="V34" s="18"/>
      <c r="W34" s="19"/>
      <c r="X34" s="18"/>
      <c r="Y34" s="19"/>
      <c r="Z34" s="18"/>
      <c r="AA34" s="19"/>
      <c r="AB34" s="18"/>
      <c r="AC34" s="19"/>
      <c r="AD34" s="18">
        <v>1</v>
      </c>
      <c r="AE34" s="20">
        <v>1</v>
      </c>
      <c r="AF34" s="16"/>
      <c r="AG34" s="17"/>
      <c r="AH34" s="18">
        <f>IF(AG36="","",2-AG36)</f>
      </c>
      <c r="AI34" s="19">
        <f>IF(AF36="","",2-AF36)</f>
      </c>
      <c r="AJ34" s="18">
        <f>IF(AG38="","",2-AG38)</f>
        <v>1</v>
      </c>
      <c r="AK34" s="19">
        <f>IF(AF38="","",2-AF38)</f>
        <v>1</v>
      </c>
      <c r="AL34" s="18">
        <f>IF(AG40="","",2-AG40)</f>
      </c>
      <c r="AM34" s="19">
        <f>IF(AF40="","",2-AF40)</f>
      </c>
      <c r="AN34" s="18">
        <f>IF(AG42="","",2-AG42)</f>
      </c>
      <c r="AO34" s="20">
        <f>IF(AF42="","",2-AF42)</f>
      </c>
      <c r="AP34" s="35">
        <f>SUM(D35:AO35)</f>
        <v>3</v>
      </c>
      <c r="AQ34" s="35">
        <f>IF(COUNT(D35:AO35)=0,0,AP34*100/COUNT(D35:AO35)/2)</f>
        <v>50</v>
      </c>
      <c r="AR34" s="37">
        <f>COUNTIF(D35:AO35,2)-COUNTIF(D35:AO35,0)</f>
        <v>0</v>
      </c>
      <c r="AS34" s="35">
        <f>IF(AU34&lt;AU6,1,0)+IF(AU34&lt;AU8,1,0)+IF(AU34&lt;AU10,1,0)+IF(AU34&lt;AU12,1,0)+IF(AU34&lt;AU14,1,0)+IF(AU34&lt;AU16,1,0)+IF(AU34&lt;AU18,1,0)+IF(AU34&lt;AU20,1,0)+IF(AU34&lt;AU22,1,0)+IF(AU34&lt;AU24,1,0)+IF(AU34&lt;AU26,1,0)+IF(AU34&lt;AU28,1,0)+IF(AU34&lt;AU30,1,0)+IF(AU34&lt;AU32,1,0)+IF(AU34&lt;AU36,1,0)+IF(AU34&lt;AU38,1,0)+IF(AU34&lt;AU40,1,0)+IF(AU34&lt;AU42,1,0)+1</f>
        <v>6</v>
      </c>
      <c r="AT34" s="39">
        <f>((N(D35)-N(AF7))*AP6+(N(F35)-N(AF9))*AP8+(N(H35)-N(AF11))*AP10+(N(J35)-N(AF13))*AP12+(N(L35)-N(AF15))*AP14+(N(N35)-N(AF17))*AP16+(N(P35)-N(AF19))*AP18+(N(R35)-N(AF21))*AP20+(N(T35)-N(AF23))*AP22+(N(V35)-N(AF25))*AP24+(N(X35)-N(AF27))*AP26+(N(Z35)-N(AF29))*AP28+(N(AB35)-N(AF31))*AP30+(N(AD35)-N(AF33))*AP32+(N(AH35)-N(AF37))*AP36+(N(AJ35)-N(AF39))*AP38+(N(AL35)-N(AF41))*AP40+(N(AN35)-N(AF43))*AP42)/2</f>
        <v>0</v>
      </c>
      <c r="AU34" s="41" t="str">
        <f>RIGHT("0"&amp;AP34,2)&amp;" "&amp;IF(COUNT(D35:AO35)=0,"0000",RIGHT("000"&amp;(684+AT34),4))&amp;" "&amp;RIGHT("0"&amp;COUNTIF(D34:AO34,2),2)</f>
        <v>03 0684 01</v>
      </c>
      <c r="AV34" s="24">
        <f>COUNT(D34:AO34)</f>
        <v>8</v>
      </c>
    </row>
    <row r="35" spans="1:48" ht="12.75" customHeight="1" hidden="1">
      <c r="A35" s="29"/>
      <c r="B35" s="9"/>
      <c r="C35" s="6"/>
      <c r="D35" s="30">
        <f>IF(COUNTIF(D34:E34,"")&gt;0,"",SIGN(SUM(D34:E34)-2)+1)</f>
      </c>
      <c r="E35" s="34"/>
      <c r="F35" s="30">
        <f>IF(COUNTIF(F34:G34,"")&gt;0,"",SIGN(SUM(F34:G34)-2)+1)</f>
      </c>
      <c r="G35" s="34"/>
      <c r="H35" s="30">
        <f>IF(COUNTIF(H34:I34,"")&gt;0,"",SIGN(SUM(H34:I34)-2)+1)</f>
      </c>
      <c r="I35" s="34"/>
      <c r="J35" s="30">
        <f>IF(COUNTIF(J34:K34,"")&gt;0,"",SIGN(SUM(J34:K34)-2)+1)</f>
      </c>
      <c r="K35" s="34"/>
      <c r="L35" s="30">
        <f>IF(COUNTIF(L34:M34,"")&gt;0,"",SIGN(SUM(L34:M34)-2)+1)</f>
      </c>
      <c r="M35" s="34"/>
      <c r="N35" s="30">
        <f>IF(COUNTIF(N34:O34,"")&gt;0,"",SIGN(SUM(N34:O34)-2)+1)</f>
      </c>
      <c r="O35" s="34"/>
      <c r="P35" s="30">
        <f>IF(COUNTIF(P34:Q34,"")&gt;0,"",SIGN(SUM(P34:Q34)-2)+1)</f>
      </c>
      <c r="Q35" s="34"/>
      <c r="R35" s="30">
        <f>IF(COUNTIF(R34:S34,"")&gt;0,"",SIGN(SUM(R34:S34)-2)+1)</f>
      </c>
      <c r="S35" s="34"/>
      <c r="T35" s="30">
        <f>IF(COUNTIF(T34:U34,"")&gt;0,"",SIGN(SUM(T34:U34)-2)+1)</f>
        <v>1</v>
      </c>
      <c r="U35" s="34"/>
      <c r="V35" s="30">
        <f>IF(COUNTIF(V34:W34,"")&gt;0,"",SIGN(SUM(V34:W34)-2)+1)</f>
      </c>
      <c r="W35" s="34"/>
      <c r="X35" s="30">
        <f>IF(COUNTIF(X34:Y34,"")&gt;0,"",SIGN(SUM(X34:Y34)-2)+1)</f>
      </c>
      <c r="Y35" s="34"/>
      <c r="Z35" s="30">
        <f>IF(COUNTIF(Z34:AA34,"")&gt;0,"",SIGN(SUM(Z34:AA34)-2)+1)</f>
      </c>
      <c r="AA35" s="34"/>
      <c r="AB35" s="30">
        <f>IF(COUNTIF(AB34:AC34,"")&gt;0,"",SIGN(SUM(AB34:AC34)-2)+1)</f>
      </c>
      <c r="AC35" s="34"/>
      <c r="AD35" s="30">
        <f>IF(COUNTIF(AD34:AE34,"")&gt;0,"",SIGN(SUM(AD34:AE34)-2)+1)</f>
        <v>1</v>
      </c>
      <c r="AE35" s="31"/>
      <c r="AF35" s="12"/>
      <c r="AG35" s="13"/>
      <c r="AH35" s="32">
        <f>IF(COUNTIF(AH34:AI34,"")&gt;0,"",SIGN(SUM(AH34:AI34)-2)+1)</f>
      </c>
      <c r="AI35" s="33"/>
      <c r="AJ35" s="30">
        <f>IF(COUNTIF(AJ34:AK34,"")&gt;0,"",SIGN(SUM(AJ34:AK34)-2)+1)</f>
        <v>1</v>
      </c>
      <c r="AK35" s="34"/>
      <c r="AL35" s="30">
        <f>IF(COUNTIF(AL34:AM34,"")&gt;0,"",SIGN(SUM(AL34:AM34)-2)+1)</f>
      </c>
      <c r="AM35" s="34"/>
      <c r="AN35" s="30">
        <f>IF(COUNTIF(AN34:AO34,"")&gt;0,"",SIGN(SUM(AN34:AO34)-2)+1)</f>
      </c>
      <c r="AO35" s="31"/>
      <c r="AP35" s="36"/>
      <c r="AQ35" s="36"/>
      <c r="AR35" s="38"/>
      <c r="AS35" s="36"/>
      <c r="AT35" s="40"/>
      <c r="AU35" s="42"/>
      <c r="AV35" s="29"/>
    </row>
    <row r="36" spans="1:48" ht="12.75">
      <c r="A36" s="28">
        <v>16</v>
      </c>
      <c r="B36" s="14" t="s">
        <v>34</v>
      </c>
      <c r="C36" s="21"/>
      <c r="D36" s="18"/>
      <c r="E36" s="19">
        <v>1</v>
      </c>
      <c r="F36" s="18"/>
      <c r="G36" s="19"/>
      <c r="H36" s="18"/>
      <c r="I36" s="19"/>
      <c r="J36" s="18"/>
      <c r="K36" s="19"/>
      <c r="L36" s="18">
        <v>1</v>
      </c>
      <c r="M36" s="19">
        <v>1</v>
      </c>
      <c r="N36" s="18"/>
      <c r="O36" s="19"/>
      <c r="P36" s="18"/>
      <c r="Q36" s="19"/>
      <c r="R36" s="18"/>
      <c r="S36" s="19"/>
      <c r="T36" s="18"/>
      <c r="U36" s="19"/>
      <c r="V36" s="18"/>
      <c r="W36" s="19"/>
      <c r="X36" s="18"/>
      <c r="Y36" s="19"/>
      <c r="Z36" s="18"/>
      <c r="AA36" s="19"/>
      <c r="AB36" s="18"/>
      <c r="AC36" s="19"/>
      <c r="AD36" s="18"/>
      <c r="AE36" s="19"/>
      <c r="AF36" s="18"/>
      <c r="AG36" s="20"/>
      <c r="AH36" s="16"/>
      <c r="AI36" s="17"/>
      <c r="AJ36" s="18">
        <f>IF(AI38="","",2-AI38)</f>
      </c>
      <c r="AK36" s="19">
        <f>IF(AH38="","",2-AH38)</f>
      </c>
      <c r="AL36" s="18">
        <f>IF(AI40="","",2-AI40)</f>
      </c>
      <c r="AM36" s="19">
        <f>IF(AH40="","",2-AH40)</f>
      </c>
      <c r="AN36" s="18">
        <f>IF(AI42="","",2-AI42)</f>
      </c>
      <c r="AO36" s="20">
        <f>IF(AH42="","",2-AH42)</f>
      </c>
      <c r="AP36" s="35">
        <f>SUM(D37:AO37)</f>
        <v>1</v>
      </c>
      <c r="AQ36" s="35">
        <f>IF(COUNT(D37:AO37)=0,0,AP36*100/COUNT(D37:AO37)/2)</f>
        <v>50</v>
      </c>
      <c r="AR36" s="37">
        <f>COUNTIF(D37:AO37,2)-COUNTIF(D37:AO37,0)</f>
        <v>0</v>
      </c>
      <c r="AS36" s="35">
        <f>IF(AU36&lt;AU6,1,0)+IF(AU36&lt;AU8,1,0)+IF(AU36&lt;AU10,1,0)+IF(AU36&lt;AU12,1,0)+IF(AU36&lt;AU14,1,0)+IF(AU36&lt;AU16,1,0)+IF(AU36&lt;AU18,1,0)+IF(AU36&lt;AU20,1,0)+IF(AU36&lt;AU22,1,0)+IF(AU36&lt;AU24,1,0)+IF(AU36&lt;AU26,1,0)+IF(AU36&lt;AU28,1,0)+IF(AU36&lt;AU30,1,0)+IF(AU36&lt;AU32,1,0)+IF(AU36&lt;AU34,1,0)+IF(AU36&lt;AU38,1,0)+IF(AU36&lt;AU40,1,0)+IF(AU36&lt;AU42,1,0)+1</f>
        <v>9</v>
      </c>
      <c r="AT36" s="39">
        <f>((N(D37)-N(AH7))*AP6+(N(F37)-N(AH9))*AP8+(N(H37)-N(AH11))*AP10+(N(J37)-N(AH13))*AP12+(N(L37)-N(AH15))*AP14+(N(N37)-N(AH17))*AP16+(N(P37)-N(AH19))*AP18+(N(R37)-N(AH21))*AP20+(N(T37)-N(AH23))*AP22+(N(V37)-N(AH25))*AP24+(N(X37)-N(AH27))*AP26+(N(Z37)-N(AH29))*AP28+(N(AB37)-N(AH31))*AP30+(N(AD37)-N(AH33))*AP32+(N(AF37)-N(AH35))*AP34+(N(AJ37)-N(AH39))*AP38+(N(AL37)-N(AH41))*AP40+(N(AN37)-N(AH43))*AP42)/2</f>
        <v>0</v>
      </c>
      <c r="AU36" s="41" t="str">
        <f>RIGHT("0"&amp;AP36,2)&amp;" "&amp;IF(COUNT(D37:AO37)=0,"0000",RIGHT("000"&amp;(684+AT36),4))&amp;" "&amp;RIGHT("0"&amp;COUNTIF(D36:AO36,2),2)</f>
        <v>01 0684 00</v>
      </c>
      <c r="AV36" s="24">
        <f>COUNT(D36:AO36)</f>
        <v>3</v>
      </c>
    </row>
    <row r="37" spans="1:48" ht="12.75" customHeight="1" hidden="1">
      <c r="A37" s="29"/>
      <c r="B37" s="9"/>
      <c r="C37" s="6"/>
      <c r="D37" s="30">
        <f>IF(COUNTIF(D36:E36,"")&gt;0,"",SIGN(SUM(D36:E36)-2)+1)</f>
      </c>
      <c r="E37" s="34"/>
      <c r="F37" s="30">
        <f>IF(COUNTIF(F36:G36,"")&gt;0,"",SIGN(SUM(F36:G36)-2)+1)</f>
      </c>
      <c r="G37" s="34"/>
      <c r="H37" s="30">
        <f>IF(COUNTIF(H36:I36,"")&gt;0,"",SIGN(SUM(H36:I36)-2)+1)</f>
      </c>
      <c r="I37" s="34"/>
      <c r="J37" s="30">
        <f>IF(COUNTIF(J36:K36,"")&gt;0,"",SIGN(SUM(J36:K36)-2)+1)</f>
      </c>
      <c r="K37" s="34"/>
      <c r="L37" s="30">
        <f>IF(COUNTIF(L36:M36,"")&gt;0,"",SIGN(SUM(L36:M36)-2)+1)</f>
        <v>1</v>
      </c>
      <c r="M37" s="34"/>
      <c r="N37" s="30">
        <f>IF(COUNTIF(N36:O36,"")&gt;0,"",SIGN(SUM(N36:O36)-2)+1)</f>
      </c>
      <c r="O37" s="34"/>
      <c r="P37" s="30">
        <f>IF(COUNTIF(P36:Q36,"")&gt;0,"",SIGN(SUM(P36:Q36)-2)+1)</f>
      </c>
      <c r="Q37" s="34"/>
      <c r="R37" s="30">
        <f>IF(COUNTIF(R36:S36,"")&gt;0,"",SIGN(SUM(R36:S36)-2)+1)</f>
      </c>
      <c r="S37" s="34"/>
      <c r="T37" s="30">
        <f>IF(COUNTIF(T36:U36,"")&gt;0,"",SIGN(SUM(T36:U36)-2)+1)</f>
      </c>
      <c r="U37" s="34"/>
      <c r="V37" s="30">
        <f>IF(COUNTIF(V36:W36,"")&gt;0,"",SIGN(SUM(V36:W36)-2)+1)</f>
      </c>
      <c r="W37" s="34"/>
      <c r="X37" s="30">
        <f>IF(COUNTIF(X36:Y36,"")&gt;0,"",SIGN(SUM(X36:Y36)-2)+1)</f>
      </c>
      <c r="Y37" s="34"/>
      <c r="Z37" s="30">
        <f>IF(COUNTIF(Z36:AA36,"")&gt;0,"",SIGN(SUM(Z36:AA36)-2)+1)</f>
      </c>
      <c r="AA37" s="34"/>
      <c r="AB37" s="30">
        <f>IF(COUNTIF(AB36:AC36,"")&gt;0,"",SIGN(SUM(AB36:AC36)-2)+1)</f>
      </c>
      <c r="AC37" s="34"/>
      <c r="AD37" s="30">
        <f>IF(COUNTIF(AD36:AE36,"")&gt;0,"",SIGN(SUM(AD36:AE36)-2)+1)</f>
      </c>
      <c r="AE37" s="34"/>
      <c r="AF37" s="30">
        <f>IF(COUNTIF(AF36:AG36,"")&gt;0,"",SIGN(SUM(AF36:AG36)-2)+1)</f>
      </c>
      <c r="AG37" s="31"/>
      <c r="AH37" s="12"/>
      <c r="AI37" s="13"/>
      <c r="AJ37" s="32">
        <f>IF(COUNTIF(AJ36:AK36,"")&gt;0,"",SIGN(SUM(AJ36:AK36)-2)+1)</f>
      </c>
      <c r="AK37" s="33"/>
      <c r="AL37" s="30">
        <f>IF(COUNTIF(AL36:AM36,"")&gt;0,"",SIGN(SUM(AL36:AM36)-2)+1)</f>
      </c>
      <c r="AM37" s="34"/>
      <c r="AN37" s="30">
        <f>IF(COUNTIF(AN36:AO36,"")&gt;0,"",SIGN(SUM(AN36:AO36)-2)+1)</f>
      </c>
      <c r="AO37" s="31"/>
      <c r="AP37" s="36"/>
      <c r="AQ37" s="36"/>
      <c r="AR37" s="38"/>
      <c r="AS37" s="36"/>
      <c r="AT37" s="40"/>
      <c r="AU37" s="42"/>
      <c r="AV37" s="29"/>
    </row>
    <row r="38" spans="1:48" ht="12.75">
      <c r="A38" s="28">
        <v>17</v>
      </c>
      <c r="B38" s="14" t="s">
        <v>35</v>
      </c>
      <c r="C38" s="21"/>
      <c r="D38" s="18"/>
      <c r="E38" s="19"/>
      <c r="F38" s="18"/>
      <c r="G38" s="19"/>
      <c r="H38" s="18"/>
      <c r="I38" s="19"/>
      <c r="J38" s="18"/>
      <c r="K38" s="19"/>
      <c r="L38" s="18"/>
      <c r="M38" s="19"/>
      <c r="N38" s="18"/>
      <c r="O38" s="19"/>
      <c r="P38" s="18"/>
      <c r="Q38" s="19"/>
      <c r="R38" s="18"/>
      <c r="S38" s="19"/>
      <c r="T38" s="18"/>
      <c r="U38" s="19"/>
      <c r="V38" s="18"/>
      <c r="W38" s="19"/>
      <c r="X38" s="18"/>
      <c r="Y38" s="19"/>
      <c r="Z38" s="18"/>
      <c r="AA38" s="19"/>
      <c r="AB38" s="18"/>
      <c r="AC38" s="19"/>
      <c r="AD38" s="18"/>
      <c r="AE38" s="19"/>
      <c r="AF38" s="18">
        <v>1</v>
      </c>
      <c r="AG38" s="19">
        <v>1</v>
      </c>
      <c r="AH38" s="18"/>
      <c r="AI38" s="20"/>
      <c r="AJ38" s="16"/>
      <c r="AK38" s="17"/>
      <c r="AL38" s="18">
        <f>IF(AK40="","",2-AK40)</f>
      </c>
      <c r="AM38" s="19">
        <f>IF(AJ40="","",2-AJ40)</f>
      </c>
      <c r="AN38" s="18">
        <f>IF(AK42="","",2-AK42)</f>
      </c>
      <c r="AO38" s="20">
        <f>IF(AJ42="","",2-AJ42)</f>
      </c>
      <c r="AP38" s="35">
        <f>SUM(D39:AO39)</f>
        <v>1</v>
      </c>
      <c r="AQ38" s="35">
        <f>IF(COUNT(D39:AO39)=0,0,AP38*100/COUNT(D39:AO39)/2)</f>
        <v>50</v>
      </c>
      <c r="AR38" s="37">
        <f>COUNTIF(D39:AO39,2)-COUNTIF(D39:AO39,0)</f>
        <v>0</v>
      </c>
      <c r="AS38" s="35">
        <f>IF(AU38&lt;AU6,1,0)+IF(AU38&lt;AU8,1,0)+IF(AU38&lt;AU10,1,0)+IF(AU38&lt;AU12,1,0)+IF(AU38&lt;AU14,1,0)+IF(AU38&lt;AU16,1,0)+IF(AU38&lt;AU18,1,0)+IF(AU38&lt;AU20,1,0)+IF(AU38&lt;AU22,1,0)+IF(AU38&lt;AU24,1,0)+IF(AU38&lt;AU26,1,0)+IF(AU38&lt;AU28,1,0)+IF(AU38&lt;AU30,1,0)+IF(AU38&lt;AU32,1,0)+IF(AU38&lt;AU34,1,0)+IF(AU38&lt;AU36,1,0)+IF(AU38&lt;AU40,1,0)+IF(AU38&lt;AU42,1,0)+1</f>
        <v>9</v>
      </c>
      <c r="AT38" s="39">
        <f>((N(D39)-N(AJ7))*AP6+(N(F39)-N(AJ9))*AP8+(N(H39)-N(AJ11))*AP10+(N(J39)-N(AJ13))*AP12+(N(L39)-N(AJ15))*AP14+(N(N39)-N(AJ17))*AP16+(N(P39)-N(AJ19))*AP18+(N(R39)-N(AJ21))*AP20+(N(T39)-N(AJ23))*AP22+(N(V39)-N(AJ25))*AP24+(N(X39)-N(AJ27))*AP26+(N(Z39)-N(AJ29))*AP28+(N(AB39)-N(AJ31))*AP30+(N(AD39)-N(AJ33))*AP32+(N(AF39)-N(AJ35))*AP34+(N(AH39)-N(AJ37))*AP36+(N(AL39)-N(AJ41))*AP40+(N(AN39)-N(AJ43))*AP42)/2</f>
        <v>0</v>
      </c>
      <c r="AU38" s="41" t="str">
        <f>RIGHT("0"&amp;AP38,2)&amp;" "&amp;IF(COUNT(D39:AO39)=0,"0000",RIGHT("000"&amp;(684+AT38),4))&amp;" "&amp;RIGHT("0"&amp;COUNTIF(D38:AO38,2),2)</f>
        <v>01 0684 00</v>
      </c>
      <c r="AV38" s="24">
        <f>COUNT(D38:AO38)</f>
        <v>2</v>
      </c>
    </row>
    <row r="39" spans="1:48" ht="12.75" customHeight="1" hidden="1">
      <c r="A39" s="29"/>
      <c r="B39" s="9"/>
      <c r="C39" s="6"/>
      <c r="D39" s="30">
        <f>IF(COUNTIF(D38:E38,"")&gt;0,"",SIGN(SUM(D38:E38)-2)+1)</f>
      </c>
      <c r="E39" s="34"/>
      <c r="F39" s="30">
        <f>IF(COUNTIF(F38:G38,"")&gt;0,"",SIGN(SUM(F38:G38)-2)+1)</f>
      </c>
      <c r="G39" s="34"/>
      <c r="H39" s="30">
        <f>IF(COUNTIF(H38:I38,"")&gt;0,"",SIGN(SUM(H38:I38)-2)+1)</f>
      </c>
      <c r="I39" s="34"/>
      <c r="J39" s="30">
        <f>IF(COUNTIF(J38:K38,"")&gt;0,"",SIGN(SUM(J38:K38)-2)+1)</f>
      </c>
      <c r="K39" s="34"/>
      <c r="L39" s="30">
        <f>IF(COUNTIF(L38:M38,"")&gt;0,"",SIGN(SUM(L38:M38)-2)+1)</f>
      </c>
      <c r="M39" s="34"/>
      <c r="N39" s="30">
        <f>IF(COUNTIF(N38:O38,"")&gt;0,"",SIGN(SUM(N38:O38)-2)+1)</f>
      </c>
      <c r="O39" s="34"/>
      <c r="P39" s="30">
        <f>IF(COUNTIF(P38:Q38,"")&gt;0,"",SIGN(SUM(P38:Q38)-2)+1)</f>
      </c>
      <c r="Q39" s="34"/>
      <c r="R39" s="30">
        <f>IF(COUNTIF(R38:S38,"")&gt;0,"",SIGN(SUM(R38:S38)-2)+1)</f>
      </c>
      <c r="S39" s="34"/>
      <c r="T39" s="30">
        <f>IF(COUNTIF(T38:U38,"")&gt;0,"",SIGN(SUM(T38:U38)-2)+1)</f>
      </c>
      <c r="U39" s="34"/>
      <c r="V39" s="30">
        <f>IF(COUNTIF(V38:W38,"")&gt;0,"",SIGN(SUM(V38:W38)-2)+1)</f>
      </c>
      <c r="W39" s="34"/>
      <c r="X39" s="30">
        <f>IF(COUNTIF(X38:Y38,"")&gt;0,"",SIGN(SUM(X38:Y38)-2)+1)</f>
      </c>
      <c r="Y39" s="34"/>
      <c r="Z39" s="30">
        <f>IF(COUNTIF(Z38:AA38,"")&gt;0,"",SIGN(SUM(Z38:AA38)-2)+1)</f>
      </c>
      <c r="AA39" s="34"/>
      <c r="AB39" s="30">
        <f>IF(COUNTIF(AB38:AC38,"")&gt;0,"",SIGN(SUM(AB38:AC38)-2)+1)</f>
      </c>
      <c r="AC39" s="34"/>
      <c r="AD39" s="30">
        <f>IF(COUNTIF(AD38:AE38,"")&gt;0,"",SIGN(SUM(AD38:AE38)-2)+1)</f>
      </c>
      <c r="AE39" s="34"/>
      <c r="AF39" s="30">
        <f>IF(COUNTIF(AF38:AG38,"")&gt;0,"",SIGN(SUM(AF38:AG38)-2)+1)</f>
        <v>1</v>
      </c>
      <c r="AG39" s="34"/>
      <c r="AH39" s="30">
        <f>IF(COUNTIF(AH38:AI38,"")&gt;0,"",SIGN(SUM(AH38:AI38)-2)+1)</f>
      </c>
      <c r="AI39" s="31"/>
      <c r="AJ39" s="12"/>
      <c r="AK39" s="13"/>
      <c r="AL39" s="32">
        <f>IF(COUNTIF(AL38:AM38,"")&gt;0,"",SIGN(SUM(AL38:AM38)-2)+1)</f>
      </c>
      <c r="AM39" s="33"/>
      <c r="AN39" s="30">
        <f>IF(COUNTIF(AN38:AO38,"")&gt;0,"",SIGN(SUM(AN38:AO38)-2)+1)</f>
      </c>
      <c r="AO39" s="31"/>
      <c r="AP39" s="36"/>
      <c r="AQ39" s="36"/>
      <c r="AR39" s="38"/>
      <c r="AS39" s="36"/>
      <c r="AT39" s="40"/>
      <c r="AU39" s="42"/>
      <c r="AV39" s="29"/>
    </row>
    <row r="40" spans="1:48" ht="12.75">
      <c r="A40" s="28">
        <v>18</v>
      </c>
      <c r="B40" s="14" t="s">
        <v>36</v>
      </c>
      <c r="C40" s="21"/>
      <c r="D40" s="18"/>
      <c r="E40" s="19"/>
      <c r="F40" s="18"/>
      <c r="G40" s="19"/>
      <c r="H40" s="18"/>
      <c r="I40" s="19"/>
      <c r="J40" s="18">
        <v>0</v>
      </c>
      <c r="K40" s="19">
        <v>0</v>
      </c>
      <c r="L40" s="18"/>
      <c r="M40" s="19"/>
      <c r="N40" s="18"/>
      <c r="O40" s="19"/>
      <c r="P40" s="18"/>
      <c r="Q40" s="19"/>
      <c r="R40" s="18"/>
      <c r="S40" s="19"/>
      <c r="T40" s="18"/>
      <c r="U40" s="19"/>
      <c r="V40" s="18"/>
      <c r="W40" s="19"/>
      <c r="X40" s="18"/>
      <c r="Y40" s="19"/>
      <c r="Z40" s="18"/>
      <c r="AA40" s="19"/>
      <c r="AB40" s="18"/>
      <c r="AC40" s="19"/>
      <c r="AD40" s="18"/>
      <c r="AE40" s="19"/>
      <c r="AF40" s="18"/>
      <c r="AG40" s="19"/>
      <c r="AH40" s="18"/>
      <c r="AI40" s="19"/>
      <c r="AJ40" s="18"/>
      <c r="AK40" s="20"/>
      <c r="AL40" s="16"/>
      <c r="AM40" s="17"/>
      <c r="AN40" s="18">
        <f>IF(AM42="","",2-AM42)</f>
      </c>
      <c r="AO40" s="20">
        <f>IF(AL42="","",2-AL42)</f>
      </c>
      <c r="AP40" s="35">
        <f>SUM(D41:AO41)</f>
        <v>0</v>
      </c>
      <c r="AQ40" s="35">
        <f>IF(COUNT(D41:AO41)=0,0,AP40*100/COUNT(D41:AO41)/2)</f>
        <v>0</v>
      </c>
      <c r="AR40" s="37">
        <f>COUNTIF(D41:AO41,2)-COUNTIF(D41:AO41,0)</f>
        <v>-1</v>
      </c>
      <c r="AS40" s="35">
        <f>IF(AU40&lt;AU6,1,0)+IF(AU40&lt;AU8,1,0)+IF(AU40&lt;AU10,1,0)+IF(AU40&lt;AU12,1,0)+IF(AU40&lt;AU14,1,0)+IF(AU40&lt;AU16,1,0)+IF(AU40&lt;AU18,1,0)+IF(AU40&lt;AU20,1,0)+IF(AU40&lt;AU22,1,0)+IF(AU40&lt;AU24,1,0)+IF(AU40&lt;AU26,1,0)+IF(AU40&lt;AU28,1,0)+IF(AU40&lt;AU30,1,0)+IF(AU40&lt;AU32,1,0)+IF(AU40&lt;AU34,1,0)+IF(AU40&lt;AU36,1,0)+IF(AU40&lt;AU38,1,0)+IF(AU40&lt;AU42,1,0)+1</f>
        <v>13</v>
      </c>
      <c r="AT40" s="39">
        <f>((N(D41)-N(AL7))*AP6+(N(F41)-N(AL9))*AP8+(N(H41)-N(AL11))*AP10+(N(J41)-N(AL13))*AP12+(N(L41)-N(AL15))*AP14+(N(N41)-N(AL17))*AP16+(N(P41)-N(AL19))*AP18+(N(R41)-N(AL21))*AP20+(N(T41)-N(AL23))*AP22+(N(V41)-N(AL25))*AP24+(N(X41)-N(AL27))*AP26+(N(Z41)-N(AL29))*AP28+(N(AB41)-N(AL31))*AP30+(N(AD41)-N(AL33))*AP32+(N(AF41)-N(AL35))*AP34+(N(AH41)-N(AL37))*AP36+(N(AJ41)-N(AL39))*AP38+(N(AN41)-N(AL43))*AP42)/2</f>
        <v>-6</v>
      </c>
      <c r="AU40" s="41" t="str">
        <f>RIGHT("0"&amp;AP40,2)&amp;" "&amp;IF(COUNT(D41:AO41)=0,"0000",RIGHT("000"&amp;(684+AT40),4))&amp;" "&amp;RIGHT("0"&amp;COUNTIF(D40:AO40,2),2)</f>
        <v>00 0678 00</v>
      </c>
      <c r="AV40" s="24">
        <f>COUNT(D40:AO40)</f>
        <v>2</v>
      </c>
    </row>
    <row r="41" spans="1:48" ht="12.75" customHeight="1" hidden="1">
      <c r="A41" s="29"/>
      <c r="B41" s="9"/>
      <c r="C41" s="6"/>
      <c r="D41" s="30">
        <f>IF(COUNTIF(D40:E40,"")&gt;0,"",SIGN(SUM(D40:E40)-2)+1)</f>
      </c>
      <c r="E41" s="34"/>
      <c r="F41" s="30">
        <f>IF(COUNTIF(F40:G40,"")&gt;0,"",SIGN(SUM(F40:G40)-2)+1)</f>
      </c>
      <c r="G41" s="34"/>
      <c r="H41" s="30">
        <f>IF(COUNTIF(H40:I40,"")&gt;0,"",SIGN(SUM(H40:I40)-2)+1)</f>
      </c>
      <c r="I41" s="34"/>
      <c r="J41" s="30">
        <f>IF(COUNTIF(J40:K40,"")&gt;0,"",SIGN(SUM(J40:K40)-2)+1)</f>
        <v>0</v>
      </c>
      <c r="K41" s="34"/>
      <c r="L41" s="30">
        <f>IF(COUNTIF(L40:M40,"")&gt;0,"",SIGN(SUM(L40:M40)-2)+1)</f>
      </c>
      <c r="M41" s="34"/>
      <c r="N41" s="30">
        <f>IF(COUNTIF(N40:O40,"")&gt;0,"",SIGN(SUM(N40:O40)-2)+1)</f>
      </c>
      <c r="O41" s="34"/>
      <c r="P41" s="30">
        <f>IF(COUNTIF(P40:Q40,"")&gt;0,"",SIGN(SUM(P40:Q40)-2)+1)</f>
      </c>
      <c r="Q41" s="34"/>
      <c r="R41" s="30">
        <f>IF(COUNTIF(R40:S40,"")&gt;0,"",SIGN(SUM(R40:S40)-2)+1)</f>
      </c>
      <c r="S41" s="34"/>
      <c r="T41" s="30">
        <f>IF(COUNTIF(T40:U40,"")&gt;0,"",SIGN(SUM(T40:U40)-2)+1)</f>
      </c>
      <c r="U41" s="34"/>
      <c r="V41" s="30">
        <f>IF(COUNTIF(V40:W40,"")&gt;0,"",SIGN(SUM(V40:W40)-2)+1)</f>
      </c>
      <c r="W41" s="34"/>
      <c r="X41" s="30">
        <f>IF(COUNTIF(X40:Y40,"")&gt;0,"",SIGN(SUM(X40:Y40)-2)+1)</f>
      </c>
      <c r="Y41" s="34"/>
      <c r="Z41" s="30">
        <f>IF(COUNTIF(Z40:AA40,"")&gt;0,"",SIGN(SUM(Z40:AA40)-2)+1)</f>
      </c>
      <c r="AA41" s="34"/>
      <c r="AB41" s="30">
        <f>IF(COUNTIF(AB40:AC40,"")&gt;0,"",SIGN(SUM(AB40:AC40)-2)+1)</f>
      </c>
      <c r="AC41" s="34"/>
      <c r="AD41" s="30">
        <f>IF(COUNTIF(AD40:AE40,"")&gt;0,"",SIGN(SUM(AD40:AE40)-2)+1)</f>
      </c>
      <c r="AE41" s="34"/>
      <c r="AF41" s="30">
        <f>IF(COUNTIF(AF40:AG40,"")&gt;0,"",SIGN(SUM(AF40:AG40)-2)+1)</f>
      </c>
      <c r="AG41" s="34"/>
      <c r="AH41" s="30">
        <f>IF(COUNTIF(AH40:AI40,"")&gt;0,"",SIGN(SUM(AH40:AI40)-2)+1)</f>
      </c>
      <c r="AI41" s="34"/>
      <c r="AJ41" s="30">
        <f>IF(COUNTIF(AJ40:AK40,"")&gt;0,"",SIGN(SUM(AJ40:AK40)-2)+1)</f>
      </c>
      <c r="AK41" s="31"/>
      <c r="AL41" s="12"/>
      <c r="AM41" s="13"/>
      <c r="AN41" s="32">
        <f>IF(COUNTIF(AN40:AO40,"")&gt;0,"",SIGN(SUM(AN40:AO40)-2)+1)</f>
      </c>
      <c r="AO41" s="43"/>
      <c r="AP41" s="36"/>
      <c r="AQ41" s="36"/>
      <c r="AR41" s="38"/>
      <c r="AS41" s="36"/>
      <c r="AT41" s="40"/>
      <c r="AU41" s="42"/>
      <c r="AV41" s="29"/>
    </row>
    <row r="42" spans="1:48" ht="12.75">
      <c r="A42" s="28">
        <v>19</v>
      </c>
      <c r="B42" s="14" t="s">
        <v>40</v>
      </c>
      <c r="C42" s="21"/>
      <c r="D42" s="18"/>
      <c r="E42" s="19"/>
      <c r="F42" s="18"/>
      <c r="G42" s="19"/>
      <c r="H42" s="18"/>
      <c r="I42" s="19"/>
      <c r="J42" s="18"/>
      <c r="K42" s="19"/>
      <c r="L42" s="18"/>
      <c r="M42" s="19"/>
      <c r="N42" s="18"/>
      <c r="O42" s="19"/>
      <c r="P42" s="18"/>
      <c r="Q42" s="19"/>
      <c r="R42" s="18"/>
      <c r="S42" s="19"/>
      <c r="T42" s="18"/>
      <c r="U42" s="19"/>
      <c r="V42" s="18"/>
      <c r="W42" s="19"/>
      <c r="X42" s="18"/>
      <c r="Y42" s="19"/>
      <c r="Z42" s="18"/>
      <c r="AA42" s="19"/>
      <c r="AB42" s="18"/>
      <c r="AC42" s="19"/>
      <c r="AD42" s="18"/>
      <c r="AE42" s="19"/>
      <c r="AF42" s="18"/>
      <c r="AG42" s="19"/>
      <c r="AH42" s="18"/>
      <c r="AI42" s="19"/>
      <c r="AJ42" s="18"/>
      <c r="AK42" s="19"/>
      <c r="AL42" s="18"/>
      <c r="AM42" s="20"/>
      <c r="AN42" s="16"/>
      <c r="AO42" s="22"/>
      <c r="AP42" s="35">
        <f>SUM(D43:AO43)</f>
        <v>0</v>
      </c>
      <c r="AQ42" s="35">
        <f>IF(COUNT(D43:AO43)=0,0,AP42*100/COUNT(D43:AO43)/2)</f>
        <v>0</v>
      </c>
      <c r="AR42" s="37">
        <f>COUNTIF(D43:AO43,2)-COUNTIF(D43:AO43,0)</f>
        <v>0</v>
      </c>
      <c r="AS42" s="35">
        <f>IF(AU42&lt;AU6,1,0)+IF(AU42&lt;AU8,1,0)+IF(AU42&lt;AU10,1,0)+IF(AU42&lt;AU12,1,0)+IF(AU42&lt;AU14,1,0)+IF(AU42&lt;AU16,1,0)+IF(AU42&lt;AU18,1,0)+IF(AU42&lt;AU20,1,0)+IF(AU42&lt;AU22,1,0)+IF(AU42&lt;AU24,1,0)+IF(AU42&lt;AU26,1,0)+IF(AU42&lt;AU28,1,0)+IF(AU42&lt;AU30,1,0)+IF(AU42&lt;AU32,1,0)+IF(AU42&lt;AU34,1,0)+IF(AU42&lt;AU36,1,0)+IF(AU42&lt;AU38,1,0)+IF(AU42&lt;AU40,1,0)+1</f>
        <v>16</v>
      </c>
      <c r="AT42" s="39">
        <f>((N(D43)-N(AN7))*AP6+(N(F43)-N(AN9))*AP8+(N(H43)-N(AN11))*AP10+(N(J43)-N(AN13))*AP12+(N(L43)-N(AN15))*AP14+(N(N43)-N(AN17))*AP16+(N(P43)-N(AN19))*AP18+(N(R43)-N(AN21))*AP20+(N(T43)-N(AN23))*AP22+(N(V43)-N(AN25))*AP24+(N(X43)-N(AN27))*AP26+(N(Z43)-N(AN29))*AP28+(N(AB43)-N(AN31))*AP30+(N(AD43)-N(AN33))*AP32+(N(AF43)-N(AN35))*AP34+(N(AH43)-N(AN37))*AP36+(N(AJ43)-N(AN39))*AP38+(N(AL43)-N(AN41))*AP40)/2</f>
        <v>0</v>
      </c>
      <c r="AU42" s="41" t="str">
        <f>RIGHT("0"&amp;AP42,2)&amp;" "&amp;IF(COUNT(D43:AO43)=0,"0000",RIGHT("000"&amp;(684+AT42),4))&amp;" "&amp;RIGHT("0"&amp;COUNTIF(D42:AO42,2),2)</f>
        <v>00 0000 00</v>
      </c>
      <c r="AV42" s="24">
        <f>COUNT(D42:AO42)</f>
        <v>0</v>
      </c>
    </row>
    <row r="43" spans="1:48" ht="12.75" customHeight="1" hidden="1">
      <c r="A43" s="29"/>
      <c r="B43" s="9"/>
      <c r="C43" s="6"/>
      <c r="D43" s="32">
        <f>IF(COUNTIF(D42:E42,"")&gt;0,"",SIGN(SUM(D42:E42)-2)+1)</f>
      </c>
      <c r="E43" s="33"/>
      <c r="F43" s="32">
        <f>IF(COUNTIF(F42:G42,"")&gt;0,"",SIGN(SUM(F42:G42)-2)+1)</f>
      </c>
      <c r="G43" s="33"/>
      <c r="H43" s="32">
        <f>IF(COUNTIF(H42:I42,"")&gt;0,"",SIGN(SUM(H42:I42)-2)+1)</f>
      </c>
      <c r="I43" s="33"/>
      <c r="J43" s="32">
        <f>IF(COUNTIF(J42:K42,"")&gt;0,"",SIGN(SUM(J42:K42)-2)+1)</f>
      </c>
      <c r="K43" s="33"/>
      <c r="L43" s="32">
        <f>IF(COUNTIF(L42:M42,"")&gt;0,"",SIGN(SUM(L42:M42)-2)+1)</f>
      </c>
      <c r="M43" s="33"/>
      <c r="N43" s="32">
        <f>IF(COUNTIF(N42:O42,"")&gt;0,"",SIGN(SUM(N42:O42)-2)+1)</f>
      </c>
      <c r="O43" s="33"/>
      <c r="P43" s="32">
        <f>IF(COUNTIF(P42:Q42,"")&gt;0,"",SIGN(SUM(P42:Q42)-2)+1)</f>
      </c>
      <c r="Q43" s="33"/>
      <c r="R43" s="32">
        <f>IF(COUNTIF(R42:S42,"")&gt;0,"",SIGN(SUM(R42:S42)-2)+1)</f>
      </c>
      <c r="S43" s="33"/>
      <c r="T43" s="32">
        <f>IF(COUNTIF(T42:U42,"")&gt;0,"",SIGN(SUM(T42:U42)-2)+1)</f>
      </c>
      <c r="U43" s="33"/>
      <c r="V43" s="32">
        <f>IF(COUNTIF(V42:W42,"")&gt;0,"",SIGN(SUM(V42:W42)-2)+1)</f>
      </c>
      <c r="W43" s="33"/>
      <c r="X43" s="32">
        <f>IF(COUNTIF(X42:Y42,"")&gt;0,"",SIGN(SUM(X42:Y42)-2)+1)</f>
      </c>
      <c r="Y43" s="33"/>
      <c r="Z43" s="32">
        <f>IF(COUNTIF(Z42:AA42,"")&gt;0,"",SIGN(SUM(Z42:AA42)-2)+1)</f>
      </c>
      <c r="AA43" s="33"/>
      <c r="AB43" s="32">
        <f>IF(COUNTIF(AB42:AC42,"")&gt;0,"",SIGN(SUM(AB42:AC42)-2)+1)</f>
      </c>
      <c r="AC43" s="33"/>
      <c r="AD43" s="32">
        <f>IF(COUNTIF(AD42:AE42,"")&gt;0,"",SIGN(SUM(AD42:AE42)-2)+1)</f>
      </c>
      <c r="AE43" s="33"/>
      <c r="AF43" s="32">
        <f>IF(COUNTIF(AF42:AG42,"")&gt;0,"",SIGN(SUM(AF42:AG42)-2)+1)</f>
      </c>
      <c r="AG43" s="33"/>
      <c r="AH43" s="32">
        <f>IF(COUNTIF(AH42:AI42,"")&gt;0,"",SIGN(SUM(AH42:AI42)-2)+1)</f>
      </c>
      <c r="AI43" s="33"/>
      <c r="AJ43" s="32">
        <f>IF(COUNTIF(AJ42:AK42,"")&gt;0,"",SIGN(SUM(AJ42:AK42)-2)+1)</f>
      </c>
      <c r="AK43" s="33"/>
      <c r="AL43" s="32">
        <f>IF(COUNTIF(AL42:AM42,"")&gt;0,"",SIGN(SUM(AL42:AM42)-2)+1)</f>
      </c>
      <c r="AM43" s="43"/>
      <c r="AN43" s="10"/>
      <c r="AO43" s="11"/>
      <c r="AP43" s="36"/>
      <c r="AQ43" s="36"/>
      <c r="AR43" s="38"/>
      <c r="AS43" s="36"/>
      <c r="AT43" s="40"/>
      <c r="AU43" s="42"/>
      <c r="AV43" s="29"/>
    </row>
    <row r="44" spans="1:48" ht="12.75">
      <c r="A44" s="26" t="str">
        <f>"Рейтинг турнира = "&amp;ROUND(AVERAGE(C6:C43),0)</f>
        <v>Рейтинг турнира = 2500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5"/>
      <c r="AU44" s="5"/>
      <c r="AV44" s="5">
        <f>SUM(AV6:AV43)/2</f>
        <v>59</v>
      </c>
    </row>
    <row r="45" spans="1:45" ht="12.75">
      <c r="A45" s="2" t="s">
        <v>13</v>
      </c>
      <c r="AS45" s="3" t="s">
        <v>14</v>
      </c>
    </row>
    <row r="47" ht="12.75">
      <c r="A47" s="2" t="s">
        <v>15</v>
      </c>
    </row>
    <row r="48" spans="1:45" ht="12.75">
      <c r="A48" s="27" t="s">
        <v>37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</row>
    <row r="49" spans="1:45" ht="12.75">
      <c r="A49" s="27" t="s">
        <v>38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</row>
    <row r="50" spans="1:45" ht="12.75">
      <c r="A50" s="27" t="s">
        <v>39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</row>
    <row r="51" spans="1:45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</sheetData>
  <sheetProtection/>
  <mergeCells count="520">
    <mergeCell ref="V43:W43"/>
    <mergeCell ref="T43:U43"/>
    <mergeCell ref="A3:AS3"/>
    <mergeCell ref="AL43:AM43"/>
    <mergeCell ref="AF43:AG43"/>
    <mergeCell ref="AB43:AC43"/>
    <mergeCell ref="AD43:AE43"/>
    <mergeCell ref="Z43:AA43"/>
    <mergeCell ref="X43:Y43"/>
    <mergeCell ref="A49:AS49"/>
    <mergeCell ref="A50:AS50"/>
    <mergeCell ref="AS40:AS41"/>
    <mergeCell ref="AT40:AT41"/>
    <mergeCell ref="AU40:AU41"/>
    <mergeCell ref="AV40:AV41"/>
    <mergeCell ref="A42:A43"/>
    <mergeCell ref="AP42:AP43"/>
    <mergeCell ref="AQ42:AQ43"/>
    <mergeCell ref="AR42:AR43"/>
    <mergeCell ref="N41:O41"/>
    <mergeCell ref="L41:M41"/>
    <mergeCell ref="J39:K39"/>
    <mergeCell ref="J41:K41"/>
    <mergeCell ref="AU42:AU43"/>
    <mergeCell ref="AV42:AV43"/>
    <mergeCell ref="AS42:AS43"/>
    <mergeCell ref="AT42:AT43"/>
    <mergeCell ref="AH43:AI43"/>
    <mergeCell ref="AJ43:AK43"/>
    <mergeCell ref="AT38:AT39"/>
    <mergeCell ref="AU38:AU39"/>
    <mergeCell ref="AV38:AV39"/>
    <mergeCell ref="A40:A41"/>
    <mergeCell ref="AN41:AO41"/>
    <mergeCell ref="AP40:AP41"/>
    <mergeCell ref="AQ40:AQ41"/>
    <mergeCell ref="AR40:AR41"/>
    <mergeCell ref="R41:S41"/>
    <mergeCell ref="P41:Q41"/>
    <mergeCell ref="V41:W41"/>
    <mergeCell ref="T37:U37"/>
    <mergeCell ref="T39:U39"/>
    <mergeCell ref="T41:U41"/>
    <mergeCell ref="AR38:AR39"/>
    <mergeCell ref="AS38:AS39"/>
    <mergeCell ref="AH41:AI41"/>
    <mergeCell ref="AL37:AM37"/>
    <mergeCell ref="AD41:AE41"/>
    <mergeCell ref="AB41:AC41"/>
    <mergeCell ref="X41:Y41"/>
    <mergeCell ref="Z41:AA41"/>
    <mergeCell ref="AF41:AG41"/>
    <mergeCell ref="AV36:AV37"/>
    <mergeCell ref="A38:A39"/>
    <mergeCell ref="AJ41:AK41"/>
    <mergeCell ref="AL39:AM39"/>
    <mergeCell ref="AN39:AO39"/>
    <mergeCell ref="AP38:AP39"/>
    <mergeCell ref="AQ38:AQ39"/>
    <mergeCell ref="A36:A37"/>
    <mergeCell ref="AH39:AI39"/>
    <mergeCell ref="AJ37:AK37"/>
    <mergeCell ref="Z37:AA37"/>
    <mergeCell ref="Z39:AA39"/>
    <mergeCell ref="X37:Y37"/>
    <mergeCell ref="X39:Y39"/>
    <mergeCell ref="AN35:AO35"/>
    <mergeCell ref="AP34:AP35"/>
    <mergeCell ref="AN37:AO37"/>
    <mergeCell ref="AP36:AP37"/>
    <mergeCell ref="AT32:AT33"/>
    <mergeCell ref="AU32:AU33"/>
    <mergeCell ref="AD37:AE37"/>
    <mergeCell ref="AD39:AE39"/>
    <mergeCell ref="AB37:AC37"/>
    <mergeCell ref="AB39:AC39"/>
    <mergeCell ref="AQ34:AQ35"/>
    <mergeCell ref="AR34:AR35"/>
    <mergeCell ref="AS34:AS35"/>
    <mergeCell ref="AQ36:AQ37"/>
    <mergeCell ref="AF39:AG39"/>
    <mergeCell ref="AJ35:AK35"/>
    <mergeCell ref="AL35:AM35"/>
    <mergeCell ref="AT34:AT35"/>
    <mergeCell ref="AU34:AU35"/>
    <mergeCell ref="AV34:AV35"/>
    <mergeCell ref="AR36:AR37"/>
    <mergeCell ref="AS36:AS37"/>
    <mergeCell ref="AT36:AT37"/>
    <mergeCell ref="AU36:AU37"/>
    <mergeCell ref="H35:I35"/>
    <mergeCell ref="F35:G35"/>
    <mergeCell ref="D35:E35"/>
    <mergeCell ref="AV32:AV33"/>
    <mergeCell ref="A34:A35"/>
    <mergeCell ref="AF37:AG37"/>
    <mergeCell ref="AH35:AI35"/>
    <mergeCell ref="AP32:AP33"/>
    <mergeCell ref="AQ32:AQ33"/>
    <mergeCell ref="AR32:AR33"/>
    <mergeCell ref="AR30:AR31"/>
    <mergeCell ref="AS30:AS31"/>
    <mergeCell ref="AB35:AC35"/>
    <mergeCell ref="Z35:AA35"/>
    <mergeCell ref="X35:Y35"/>
    <mergeCell ref="V35:W35"/>
    <mergeCell ref="AS32:AS33"/>
    <mergeCell ref="AT30:AT31"/>
    <mergeCell ref="AU30:AU31"/>
    <mergeCell ref="AV30:AV31"/>
    <mergeCell ref="A32:A33"/>
    <mergeCell ref="AD35:AE35"/>
    <mergeCell ref="AF33:AG33"/>
    <mergeCell ref="AH33:AI33"/>
    <mergeCell ref="AJ33:AK33"/>
    <mergeCell ref="AL33:AM33"/>
    <mergeCell ref="AN33:AO33"/>
    <mergeCell ref="AR28:AR29"/>
    <mergeCell ref="AS28:AS29"/>
    <mergeCell ref="Z33:AA33"/>
    <mergeCell ref="X33:Y33"/>
    <mergeCell ref="V33:W33"/>
    <mergeCell ref="D29:E29"/>
    <mergeCell ref="F29:G29"/>
    <mergeCell ref="AN31:AO31"/>
    <mergeCell ref="AP30:AP31"/>
    <mergeCell ref="AQ30:AQ31"/>
    <mergeCell ref="A30:A31"/>
    <mergeCell ref="AB33:AC33"/>
    <mergeCell ref="AD31:AE31"/>
    <mergeCell ref="AF31:AG31"/>
    <mergeCell ref="AH31:AI31"/>
    <mergeCell ref="AJ31:AK31"/>
    <mergeCell ref="V29:W29"/>
    <mergeCell ref="V31:W31"/>
    <mergeCell ref="H29:I29"/>
    <mergeCell ref="AT28:AT29"/>
    <mergeCell ref="AU28:AU29"/>
    <mergeCell ref="AV28:AV29"/>
    <mergeCell ref="AL31:AM31"/>
    <mergeCell ref="AN29:AO29"/>
    <mergeCell ref="AP28:AP29"/>
    <mergeCell ref="AQ28:AQ29"/>
    <mergeCell ref="AH27:AI27"/>
    <mergeCell ref="AJ27:AK27"/>
    <mergeCell ref="AL27:AM27"/>
    <mergeCell ref="AL29:AM29"/>
    <mergeCell ref="X29:Y29"/>
    <mergeCell ref="X31:Y31"/>
    <mergeCell ref="AV26:AV27"/>
    <mergeCell ref="A28:A29"/>
    <mergeCell ref="Z31:AA31"/>
    <mergeCell ref="AB29:AC29"/>
    <mergeCell ref="AD29:AE29"/>
    <mergeCell ref="AF29:AG29"/>
    <mergeCell ref="AH29:AI29"/>
    <mergeCell ref="AJ29:AK29"/>
    <mergeCell ref="AN27:AO27"/>
    <mergeCell ref="AP26:AP27"/>
    <mergeCell ref="AL25:AM25"/>
    <mergeCell ref="AN25:AO25"/>
    <mergeCell ref="AP24:AP25"/>
    <mergeCell ref="AQ24:AQ25"/>
    <mergeCell ref="AT26:AT27"/>
    <mergeCell ref="AU26:AU27"/>
    <mergeCell ref="AQ26:AQ27"/>
    <mergeCell ref="AR26:AR27"/>
    <mergeCell ref="AS26:AS27"/>
    <mergeCell ref="AR24:AR25"/>
    <mergeCell ref="AS24:AS25"/>
    <mergeCell ref="AT24:AT25"/>
    <mergeCell ref="AU24:AU25"/>
    <mergeCell ref="AV24:AV25"/>
    <mergeCell ref="A26:A27"/>
    <mergeCell ref="Z27:AA27"/>
    <mergeCell ref="AB27:AC27"/>
    <mergeCell ref="AD27:AE27"/>
    <mergeCell ref="AF27:AG27"/>
    <mergeCell ref="H27:I27"/>
    <mergeCell ref="F25:G25"/>
    <mergeCell ref="F27:G27"/>
    <mergeCell ref="D25:E25"/>
    <mergeCell ref="D27:E27"/>
    <mergeCell ref="D23:E23"/>
    <mergeCell ref="AN23:AO23"/>
    <mergeCell ref="AP22:AP23"/>
    <mergeCell ref="AQ22:AQ23"/>
    <mergeCell ref="AR22:AR23"/>
    <mergeCell ref="AS22:AS23"/>
    <mergeCell ref="AH23:AI23"/>
    <mergeCell ref="AJ23:AK23"/>
    <mergeCell ref="AL23:AM23"/>
    <mergeCell ref="AJ21:AK21"/>
    <mergeCell ref="AL21:AM21"/>
    <mergeCell ref="L39:M39"/>
    <mergeCell ref="AT22:AT23"/>
    <mergeCell ref="AU22:AU23"/>
    <mergeCell ref="AV22:AV23"/>
    <mergeCell ref="V27:W27"/>
    <mergeCell ref="X25:Y25"/>
    <mergeCell ref="Z25:AA25"/>
    <mergeCell ref="AB25:AC25"/>
    <mergeCell ref="AP20:AP21"/>
    <mergeCell ref="AQ20:AQ21"/>
    <mergeCell ref="AR20:AR21"/>
    <mergeCell ref="AS20:AS21"/>
    <mergeCell ref="AT20:AT21"/>
    <mergeCell ref="AU20:AU21"/>
    <mergeCell ref="AJ25:AK25"/>
    <mergeCell ref="AV20:AV21"/>
    <mergeCell ref="A22:A23"/>
    <mergeCell ref="T25:U25"/>
    <mergeCell ref="V23:W23"/>
    <mergeCell ref="T27:U27"/>
    <mergeCell ref="X23:Y23"/>
    <mergeCell ref="Z23:AA23"/>
    <mergeCell ref="AB23:AC23"/>
    <mergeCell ref="AD23:AE23"/>
    <mergeCell ref="AQ18:AQ19"/>
    <mergeCell ref="AR18:AR19"/>
    <mergeCell ref="AS18:AS19"/>
    <mergeCell ref="AT18:AT19"/>
    <mergeCell ref="AU18:AU19"/>
    <mergeCell ref="P39:Q39"/>
    <mergeCell ref="AJ19:AK19"/>
    <mergeCell ref="V37:W37"/>
    <mergeCell ref="AH25:AI25"/>
    <mergeCell ref="V39:W39"/>
    <mergeCell ref="A20:A21"/>
    <mergeCell ref="R23:S23"/>
    <mergeCell ref="T21:U21"/>
    <mergeCell ref="R25:S25"/>
    <mergeCell ref="V21:W21"/>
    <mergeCell ref="X21:Y21"/>
    <mergeCell ref="A24:A25"/>
    <mergeCell ref="AN21:AO21"/>
    <mergeCell ref="T29:U29"/>
    <mergeCell ref="T31:U31"/>
    <mergeCell ref="T33:U33"/>
    <mergeCell ref="T35:U35"/>
    <mergeCell ref="AV18:AV19"/>
    <mergeCell ref="Z21:AA21"/>
    <mergeCell ref="AB21:AC21"/>
    <mergeCell ref="AD21:AE21"/>
    <mergeCell ref="AP18:AP19"/>
    <mergeCell ref="AH19:AI19"/>
    <mergeCell ref="R35:S35"/>
    <mergeCell ref="AF21:AG21"/>
    <mergeCell ref="R37:S37"/>
    <mergeCell ref="AH21:AI21"/>
    <mergeCell ref="R43:S43"/>
    <mergeCell ref="AF23:AG23"/>
    <mergeCell ref="R39:S39"/>
    <mergeCell ref="AD25:AE25"/>
    <mergeCell ref="AF25:AG25"/>
    <mergeCell ref="AL17:AM17"/>
    <mergeCell ref="AL19:AM19"/>
    <mergeCell ref="P43:Q43"/>
    <mergeCell ref="AN19:AO19"/>
    <mergeCell ref="R27:S27"/>
    <mergeCell ref="R29:S29"/>
    <mergeCell ref="R31:S31"/>
    <mergeCell ref="R33:S33"/>
    <mergeCell ref="P33:Q33"/>
    <mergeCell ref="AD19:AE19"/>
    <mergeCell ref="AR16:AR17"/>
    <mergeCell ref="AS16:AS17"/>
    <mergeCell ref="AT16:AT17"/>
    <mergeCell ref="AU16:AU17"/>
    <mergeCell ref="AV16:AV17"/>
    <mergeCell ref="A18:A19"/>
    <mergeCell ref="R19:S19"/>
    <mergeCell ref="T19:U19"/>
    <mergeCell ref="V19:W19"/>
    <mergeCell ref="X19:Y19"/>
    <mergeCell ref="AQ16:AQ17"/>
    <mergeCell ref="P21:Q21"/>
    <mergeCell ref="P23:Q23"/>
    <mergeCell ref="P25:Q25"/>
    <mergeCell ref="P27:Q27"/>
    <mergeCell ref="N35:O35"/>
    <mergeCell ref="AF17:AG17"/>
    <mergeCell ref="AH17:AI17"/>
    <mergeCell ref="AJ17:AK17"/>
    <mergeCell ref="P29:Q29"/>
    <mergeCell ref="AJ15:AK15"/>
    <mergeCell ref="AL15:AM15"/>
    <mergeCell ref="D21:E21"/>
    <mergeCell ref="N43:O43"/>
    <mergeCell ref="AN17:AO17"/>
    <mergeCell ref="AP16:AP17"/>
    <mergeCell ref="N37:O37"/>
    <mergeCell ref="N39:O39"/>
    <mergeCell ref="Z19:AA19"/>
    <mergeCell ref="P31:Q31"/>
    <mergeCell ref="AP14:AP15"/>
    <mergeCell ref="AQ14:AQ15"/>
    <mergeCell ref="AR14:AR15"/>
    <mergeCell ref="AS14:AS15"/>
    <mergeCell ref="AT14:AT15"/>
    <mergeCell ref="AU14:AU15"/>
    <mergeCell ref="AV14:AV15"/>
    <mergeCell ref="A16:A17"/>
    <mergeCell ref="N19:O19"/>
    <mergeCell ref="P17:Q17"/>
    <mergeCell ref="N21:O21"/>
    <mergeCell ref="R17:S17"/>
    <mergeCell ref="T17:U17"/>
    <mergeCell ref="V17:W17"/>
    <mergeCell ref="X17:Y17"/>
    <mergeCell ref="Z17:AA17"/>
    <mergeCell ref="L37:M37"/>
    <mergeCell ref="AH15:AI15"/>
    <mergeCell ref="N31:O31"/>
    <mergeCell ref="AB17:AC17"/>
    <mergeCell ref="N33:O33"/>
    <mergeCell ref="AD17:AE17"/>
    <mergeCell ref="AB19:AC19"/>
    <mergeCell ref="P35:Q35"/>
    <mergeCell ref="AF19:AG19"/>
    <mergeCell ref="P37:Q37"/>
    <mergeCell ref="D19:E19"/>
    <mergeCell ref="D17:E17"/>
    <mergeCell ref="L43:M43"/>
    <mergeCell ref="AN15:AO15"/>
    <mergeCell ref="N23:O23"/>
    <mergeCell ref="N25:O25"/>
    <mergeCell ref="N27:O27"/>
    <mergeCell ref="N29:O29"/>
    <mergeCell ref="L33:M33"/>
    <mergeCell ref="AD15:AE15"/>
    <mergeCell ref="AQ12:AQ13"/>
    <mergeCell ref="AR12:AR13"/>
    <mergeCell ref="AS12:AS13"/>
    <mergeCell ref="AT12:AT13"/>
    <mergeCell ref="AU12:AU13"/>
    <mergeCell ref="AJ13:AK13"/>
    <mergeCell ref="AL13:AM13"/>
    <mergeCell ref="AV12:AV13"/>
    <mergeCell ref="A14:A15"/>
    <mergeCell ref="L17:M17"/>
    <mergeCell ref="N15:O15"/>
    <mergeCell ref="L19:M19"/>
    <mergeCell ref="P15:Q15"/>
    <mergeCell ref="R15:S15"/>
    <mergeCell ref="T15:U15"/>
    <mergeCell ref="V15:W15"/>
    <mergeCell ref="X15:Y15"/>
    <mergeCell ref="J37:K37"/>
    <mergeCell ref="AH13:AI13"/>
    <mergeCell ref="L29:M29"/>
    <mergeCell ref="Z15:AA15"/>
    <mergeCell ref="L31:M31"/>
    <mergeCell ref="AB15:AC15"/>
    <mergeCell ref="J29:K29"/>
    <mergeCell ref="J31:K31"/>
    <mergeCell ref="L35:M35"/>
    <mergeCell ref="AF15:AG15"/>
    <mergeCell ref="D15:E15"/>
    <mergeCell ref="J43:K43"/>
    <mergeCell ref="AN13:AO13"/>
    <mergeCell ref="L21:M21"/>
    <mergeCell ref="L23:M23"/>
    <mergeCell ref="L25:M25"/>
    <mergeCell ref="L27:M27"/>
    <mergeCell ref="J33:K33"/>
    <mergeCell ref="AD13:AE13"/>
    <mergeCell ref="J35:K35"/>
    <mergeCell ref="AU10:AU11"/>
    <mergeCell ref="AV10:AV11"/>
    <mergeCell ref="A12:A13"/>
    <mergeCell ref="J15:K15"/>
    <mergeCell ref="L13:M13"/>
    <mergeCell ref="N13:O13"/>
    <mergeCell ref="P13:Q13"/>
    <mergeCell ref="R13:S13"/>
    <mergeCell ref="T13:U13"/>
    <mergeCell ref="AF11:AG11"/>
    <mergeCell ref="X13:Y13"/>
    <mergeCell ref="H31:I31"/>
    <mergeCell ref="AB11:AC11"/>
    <mergeCell ref="H33:I33"/>
    <mergeCell ref="AD11:AE11"/>
    <mergeCell ref="AT10:AT11"/>
    <mergeCell ref="Z13:AA13"/>
    <mergeCell ref="AB13:AC13"/>
    <mergeCell ref="AF13:AG13"/>
    <mergeCell ref="AP12:AP13"/>
    <mergeCell ref="AS10:AS11"/>
    <mergeCell ref="J17:K17"/>
    <mergeCell ref="J19:K19"/>
    <mergeCell ref="J21:K21"/>
    <mergeCell ref="J23:K23"/>
    <mergeCell ref="H37:I37"/>
    <mergeCell ref="AH11:AI11"/>
    <mergeCell ref="AJ11:AK11"/>
    <mergeCell ref="AL11:AM11"/>
    <mergeCell ref="J25:K25"/>
    <mergeCell ref="D13:E13"/>
    <mergeCell ref="H43:I43"/>
    <mergeCell ref="AN11:AO11"/>
    <mergeCell ref="AP10:AP11"/>
    <mergeCell ref="AQ10:AQ11"/>
    <mergeCell ref="AR10:AR11"/>
    <mergeCell ref="H39:I39"/>
    <mergeCell ref="H41:I41"/>
    <mergeCell ref="V13:W13"/>
    <mergeCell ref="J27:K27"/>
    <mergeCell ref="F33:G33"/>
    <mergeCell ref="AD9:AE9"/>
    <mergeCell ref="AT8:AT9"/>
    <mergeCell ref="AU8:AU9"/>
    <mergeCell ref="AV8:AV9"/>
    <mergeCell ref="A10:A11"/>
    <mergeCell ref="H13:I13"/>
    <mergeCell ref="J11:K11"/>
    <mergeCell ref="L11:M11"/>
    <mergeCell ref="N11:O11"/>
    <mergeCell ref="H23:I23"/>
    <mergeCell ref="T11:U11"/>
    <mergeCell ref="H25:I25"/>
    <mergeCell ref="V11:W11"/>
    <mergeCell ref="F31:G31"/>
    <mergeCell ref="AB9:AC9"/>
    <mergeCell ref="P11:Q11"/>
    <mergeCell ref="R11:S11"/>
    <mergeCell ref="X11:Y11"/>
    <mergeCell ref="Z11:AA11"/>
    <mergeCell ref="AQ8:AQ9"/>
    <mergeCell ref="AR8:AR9"/>
    <mergeCell ref="AS8:AS9"/>
    <mergeCell ref="H15:I15"/>
    <mergeCell ref="H17:I17"/>
    <mergeCell ref="H19:I19"/>
    <mergeCell ref="AH9:AI9"/>
    <mergeCell ref="AJ9:AK9"/>
    <mergeCell ref="AL9:AM9"/>
    <mergeCell ref="AF9:AG9"/>
    <mergeCell ref="J7:K7"/>
    <mergeCell ref="L7:M7"/>
    <mergeCell ref="N7:O7"/>
    <mergeCell ref="F43:G43"/>
    <mergeCell ref="AN9:AO9"/>
    <mergeCell ref="AP8:AP9"/>
    <mergeCell ref="H21:I21"/>
    <mergeCell ref="F37:G37"/>
    <mergeCell ref="F39:G39"/>
    <mergeCell ref="F41:G41"/>
    <mergeCell ref="V7:W7"/>
    <mergeCell ref="X7:Y7"/>
    <mergeCell ref="Z7:AA7"/>
    <mergeCell ref="Z9:AA9"/>
    <mergeCell ref="P7:Q7"/>
    <mergeCell ref="R7:S7"/>
    <mergeCell ref="T7:U7"/>
    <mergeCell ref="A8:A9"/>
    <mergeCell ref="F11:G11"/>
    <mergeCell ref="H9:I9"/>
    <mergeCell ref="J9:K9"/>
    <mergeCell ref="L9:M9"/>
    <mergeCell ref="N9:O9"/>
    <mergeCell ref="AB7:AC7"/>
    <mergeCell ref="D33:E33"/>
    <mergeCell ref="AD7:AE7"/>
    <mergeCell ref="AT6:AT7"/>
    <mergeCell ref="AU6:AU7"/>
    <mergeCell ref="AV6:AV7"/>
    <mergeCell ref="P9:Q9"/>
    <mergeCell ref="AF7:AG7"/>
    <mergeCell ref="V9:W9"/>
    <mergeCell ref="X9:Y9"/>
    <mergeCell ref="AH7:AI7"/>
    <mergeCell ref="D39:E39"/>
    <mergeCell ref="AJ7:AK7"/>
    <mergeCell ref="D41:E41"/>
    <mergeCell ref="AL7:AM7"/>
    <mergeCell ref="F21:G21"/>
    <mergeCell ref="R9:S9"/>
    <mergeCell ref="F23:G23"/>
    <mergeCell ref="T9:U9"/>
    <mergeCell ref="D31:E31"/>
    <mergeCell ref="D5:E5"/>
    <mergeCell ref="F5:G5"/>
    <mergeCell ref="D43:E43"/>
    <mergeCell ref="AN7:AO7"/>
    <mergeCell ref="AP6:AP7"/>
    <mergeCell ref="AQ6:AQ7"/>
    <mergeCell ref="F13:G13"/>
    <mergeCell ref="F15:G15"/>
    <mergeCell ref="F17:G17"/>
    <mergeCell ref="F19:G19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A44:AS44"/>
    <mergeCell ref="A48:AS48"/>
    <mergeCell ref="A6:A7"/>
    <mergeCell ref="D9:E9"/>
    <mergeCell ref="F7:G7"/>
    <mergeCell ref="D11:E11"/>
    <mergeCell ref="H7:I7"/>
    <mergeCell ref="AR6:AR7"/>
    <mergeCell ref="AS6:AS7"/>
    <mergeCell ref="D37:E37"/>
    <mergeCell ref="H5:I5"/>
    <mergeCell ref="J5:K5"/>
    <mergeCell ref="L5:M5"/>
    <mergeCell ref="N5:O5"/>
    <mergeCell ref="AN5:AO5"/>
    <mergeCell ref="A1:AS1"/>
    <mergeCell ref="A2:AS2"/>
    <mergeCell ref="AB5:AC5"/>
    <mergeCell ref="AD5:AE5"/>
    <mergeCell ref="AF5:AG5"/>
  </mergeCells>
  <conditionalFormatting sqref="D6:AO6 D7:F7 H7 J7 L7 N7 P7 R7 T7 V7 X7 Z7 AB7 AD7 AF7 AH7 AJ7 AL7 AN7">
    <cfRule type="cellIs" priority="1" dxfId="76" operator="equal" stopIfTrue="1">
      <formula>2</formula>
    </cfRule>
    <cfRule type="cellIs" priority="2" dxfId="77" operator="equal" stopIfTrue="1">
      <formula>0</formula>
    </cfRule>
  </conditionalFormatting>
  <conditionalFormatting sqref="AR6">
    <cfRule type="cellIs" priority="3" dxfId="76" operator="greaterThan" stopIfTrue="1">
      <formula>0</formula>
    </cfRule>
    <cfRule type="cellIs" priority="4" dxfId="77" operator="lessThan" stopIfTrue="1">
      <formula>0</formula>
    </cfRule>
  </conditionalFormatting>
  <conditionalFormatting sqref="D8:AO8 D9:H9 J9 L9 N9 P9 R9 T9 V9 X9 Z9 AB9 AD9 AF9 AH9 AJ9 AL9 AN9">
    <cfRule type="cellIs" priority="5" dxfId="76" operator="equal" stopIfTrue="1">
      <formula>2</formula>
    </cfRule>
    <cfRule type="cellIs" priority="6" dxfId="77" operator="equal" stopIfTrue="1">
      <formula>0</formula>
    </cfRule>
  </conditionalFormatting>
  <conditionalFormatting sqref="AR8">
    <cfRule type="cellIs" priority="7" dxfId="76" operator="greaterThan" stopIfTrue="1">
      <formula>0</formula>
    </cfRule>
    <cfRule type="cellIs" priority="8" dxfId="77" operator="lessThan" stopIfTrue="1">
      <formula>0</formula>
    </cfRule>
  </conditionalFormatting>
  <conditionalFormatting sqref="D10:AO10 D11:J11 L11 N11 P11 R11 T11 V11 X11 Z11 AB11 AD11 AF11 AH11 AJ11 AL11 AN11">
    <cfRule type="cellIs" priority="9" dxfId="76" operator="equal" stopIfTrue="1">
      <formula>2</formula>
    </cfRule>
    <cfRule type="cellIs" priority="10" dxfId="77" operator="equal" stopIfTrue="1">
      <formula>0</formula>
    </cfRule>
  </conditionalFormatting>
  <conditionalFormatting sqref="AR10">
    <cfRule type="cellIs" priority="11" dxfId="77" operator="greaterThan" stopIfTrue="1">
      <formula>0</formula>
    </cfRule>
  </conditionalFormatting>
  <conditionalFormatting sqref="AR10">
    <cfRule type="cellIs" priority="12" dxfId="0" operator="lessThan" stopIfTrue="1">
      <formula>0</formula>
    </cfRule>
  </conditionalFormatting>
  <conditionalFormatting sqref="D12:AO12 D13:L13 N13 P13 R13 T13 V13 X13 Z13 AB13 AD13 AF13 AH13 AJ13 AL13 AN13">
    <cfRule type="cellIs" priority="13" dxfId="77" operator="equal" stopIfTrue="1">
      <formula>2</formula>
    </cfRule>
  </conditionalFormatting>
  <conditionalFormatting sqref="D12:AO12 D13:L13 N13 P13 R13 T13 V13 X13 Z13 AB13 AD13 AF13 AH13 AJ13 AL13 AN13">
    <cfRule type="cellIs" priority="14" dxfId="0" operator="equal" stopIfTrue="1">
      <formula>0</formula>
    </cfRule>
  </conditionalFormatting>
  <conditionalFormatting sqref="AR12">
    <cfRule type="cellIs" priority="15" dxfId="77" operator="greaterThan" stopIfTrue="1">
      <formula>0</formula>
    </cfRule>
  </conditionalFormatting>
  <conditionalFormatting sqref="AR12">
    <cfRule type="cellIs" priority="16" dxfId="0" operator="lessThan" stopIfTrue="1">
      <formula>0</formula>
    </cfRule>
  </conditionalFormatting>
  <conditionalFormatting sqref="D14:AO14 D15:N15 P15 R15 T15 V15 X15 Z15 AB15 AD15 AF15 AH15 AJ15 AL15 AN15">
    <cfRule type="cellIs" priority="17" dxfId="77" operator="equal" stopIfTrue="1">
      <formula>2</formula>
    </cfRule>
  </conditionalFormatting>
  <conditionalFormatting sqref="D14:AO14 D15:N15 P15 R15 T15 V15 X15 Z15 AB15 AD15 AF15 AH15 AJ15 AL15 AN15">
    <cfRule type="cellIs" priority="18" dxfId="0" operator="equal" stopIfTrue="1">
      <formula>0</formula>
    </cfRule>
  </conditionalFormatting>
  <conditionalFormatting sqref="AR14">
    <cfRule type="cellIs" priority="19" dxfId="77" operator="greaterThan" stopIfTrue="1">
      <formula>0</formula>
    </cfRule>
  </conditionalFormatting>
  <conditionalFormatting sqref="AR14">
    <cfRule type="cellIs" priority="20" dxfId="0" operator="lessThan" stopIfTrue="1">
      <formula>0</formula>
    </cfRule>
  </conditionalFormatting>
  <conditionalFormatting sqref="D16:AO16 D17:P17 R17 T17 V17 X17 Z17 AB17 AD17 AF17 AH17 AJ17 AL17 AN17">
    <cfRule type="cellIs" priority="21" dxfId="77" operator="equal" stopIfTrue="1">
      <formula>2</formula>
    </cfRule>
  </conditionalFormatting>
  <conditionalFormatting sqref="D16:AO16 D17:P17 R17 T17 V17 X17 Z17 AB17 AD17 AF17 AH17 AJ17 AL17 AN17">
    <cfRule type="cellIs" priority="22" dxfId="0" operator="equal" stopIfTrue="1">
      <formula>0</formula>
    </cfRule>
  </conditionalFormatting>
  <conditionalFormatting sqref="AR16">
    <cfRule type="cellIs" priority="23" dxfId="77" operator="greaterThan" stopIfTrue="1">
      <formula>0</formula>
    </cfRule>
  </conditionalFormatting>
  <conditionalFormatting sqref="AR16">
    <cfRule type="cellIs" priority="24" dxfId="0" operator="lessThan" stopIfTrue="1">
      <formula>0</formula>
    </cfRule>
  </conditionalFormatting>
  <conditionalFormatting sqref="D18:AO18 D19:R19 T19 V19 X19 Z19 AB19 AD19 AF19 AH19 AJ19 AL19 AN19">
    <cfRule type="cellIs" priority="25" dxfId="77" operator="equal" stopIfTrue="1">
      <formula>2</formula>
    </cfRule>
  </conditionalFormatting>
  <conditionalFormatting sqref="D18:AO18 D19:R19 T19 V19 X19 Z19 AB19 AD19 AF19 AH19 AJ19 AL19 AN19">
    <cfRule type="cellIs" priority="26" dxfId="0" operator="equal" stopIfTrue="1">
      <formula>0</formula>
    </cfRule>
  </conditionalFormatting>
  <conditionalFormatting sqref="AR18">
    <cfRule type="cellIs" priority="27" dxfId="77" operator="greaterThan" stopIfTrue="1">
      <formula>0</formula>
    </cfRule>
  </conditionalFormatting>
  <conditionalFormatting sqref="AR18">
    <cfRule type="cellIs" priority="28" dxfId="0" operator="lessThan" stopIfTrue="1">
      <formula>0</formula>
    </cfRule>
  </conditionalFormatting>
  <conditionalFormatting sqref="D20:AO20 D21:T21 V21 X21 Z21 AB21 AD21 AF21 AH21 AJ21 AL21 AN21">
    <cfRule type="cellIs" priority="29" dxfId="77" operator="equal" stopIfTrue="1">
      <formula>2</formula>
    </cfRule>
  </conditionalFormatting>
  <conditionalFormatting sqref="D20:AO20 D21:T21 V21 X21 Z21 AB21 AD21 AF21 AH21 AJ21 AL21 AN21">
    <cfRule type="cellIs" priority="30" dxfId="0" operator="equal" stopIfTrue="1">
      <formula>0</formula>
    </cfRule>
  </conditionalFormatting>
  <conditionalFormatting sqref="AR20">
    <cfRule type="cellIs" priority="31" dxfId="77" operator="greaterThan" stopIfTrue="1">
      <formula>0</formula>
    </cfRule>
  </conditionalFormatting>
  <conditionalFormatting sqref="AR20">
    <cfRule type="cellIs" priority="32" dxfId="0" operator="lessThan" stopIfTrue="1">
      <formula>0</formula>
    </cfRule>
  </conditionalFormatting>
  <conditionalFormatting sqref="D22:AO22 D23:V23 X23 Z23 AB23 AD23 AF23 AH23 AJ23 AL23 AN23">
    <cfRule type="cellIs" priority="33" dxfId="77" operator="equal" stopIfTrue="1">
      <formula>2</formula>
    </cfRule>
  </conditionalFormatting>
  <conditionalFormatting sqref="D22:AO22 D23:V23 X23 Z23 AB23 AD23 AF23 AH23 AJ23 AL23 AN23">
    <cfRule type="cellIs" priority="34" dxfId="0" operator="equal" stopIfTrue="1">
      <formula>0</formula>
    </cfRule>
  </conditionalFormatting>
  <conditionalFormatting sqref="AR22">
    <cfRule type="cellIs" priority="35" dxfId="77" operator="greaterThan" stopIfTrue="1">
      <formula>0</formula>
    </cfRule>
  </conditionalFormatting>
  <conditionalFormatting sqref="AR22">
    <cfRule type="cellIs" priority="36" dxfId="0" operator="lessThan" stopIfTrue="1">
      <formula>0</formula>
    </cfRule>
  </conditionalFormatting>
  <conditionalFormatting sqref="D24:AO24 D25:X25 Z25 AB25 AD25 AF25 AH25 AJ25 AL25 AN25">
    <cfRule type="cellIs" priority="37" dxfId="77" operator="equal" stopIfTrue="1">
      <formula>2</formula>
    </cfRule>
  </conditionalFormatting>
  <conditionalFormatting sqref="D24:AO24 D25:X25 Z25 AB25 AD25 AF25 AH25 AJ25 AL25 AN25">
    <cfRule type="cellIs" priority="38" dxfId="0" operator="equal" stopIfTrue="1">
      <formula>0</formula>
    </cfRule>
  </conditionalFormatting>
  <conditionalFormatting sqref="AR24">
    <cfRule type="cellIs" priority="39" dxfId="77" operator="greaterThan" stopIfTrue="1">
      <formula>0</formula>
    </cfRule>
  </conditionalFormatting>
  <conditionalFormatting sqref="AR24">
    <cfRule type="cellIs" priority="40" dxfId="0" operator="lessThan" stopIfTrue="1">
      <formula>0</formula>
    </cfRule>
  </conditionalFormatting>
  <conditionalFormatting sqref="D26:AO26 D27:Z27 AB27 AD27 AF27 AH27 AJ27 AL27 AN27">
    <cfRule type="cellIs" priority="41" dxfId="77" operator="equal" stopIfTrue="1">
      <formula>2</formula>
    </cfRule>
  </conditionalFormatting>
  <conditionalFormatting sqref="D26:AO26 D27:Z27 AB27 AD27 AF27 AH27 AJ27 AL27 AN27">
    <cfRule type="cellIs" priority="42" dxfId="0" operator="equal" stopIfTrue="1">
      <formula>0</formula>
    </cfRule>
  </conditionalFormatting>
  <conditionalFormatting sqref="AR26">
    <cfRule type="cellIs" priority="43" dxfId="77" operator="greaterThan" stopIfTrue="1">
      <formula>0</formula>
    </cfRule>
  </conditionalFormatting>
  <conditionalFormatting sqref="AR26">
    <cfRule type="cellIs" priority="44" dxfId="0" operator="lessThan" stopIfTrue="1">
      <formula>0</formula>
    </cfRule>
  </conditionalFormatting>
  <conditionalFormatting sqref="D28:AO28 D29:AB29 AD29 AF29 AH29 AJ29 AL29 AN29">
    <cfRule type="cellIs" priority="45" dxfId="77" operator="equal" stopIfTrue="1">
      <formula>2</formula>
    </cfRule>
  </conditionalFormatting>
  <conditionalFormatting sqref="D28:AO28 D29:AB29 AD29 AF29 AH29 AJ29 AL29 AN29">
    <cfRule type="cellIs" priority="46" dxfId="0" operator="equal" stopIfTrue="1">
      <formula>0</formula>
    </cfRule>
  </conditionalFormatting>
  <conditionalFormatting sqref="AR28">
    <cfRule type="cellIs" priority="47" dxfId="77" operator="greaterThan" stopIfTrue="1">
      <formula>0</formula>
    </cfRule>
  </conditionalFormatting>
  <conditionalFormatting sqref="AR28">
    <cfRule type="cellIs" priority="48" dxfId="0" operator="lessThan" stopIfTrue="1">
      <formula>0</formula>
    </cfRule>
  </conditionalFormatting>
  <conditionalFormatting sqref="D30:AO30 D31:AD31 AF31 AH31 AJ31 AL31 AN31">
    <cfRule type="cellIs" priority="49" dxfId="77" operator="equal" stopIfTrue="1">
      <formula>2</formula>
    </cfRule>
  </conditionalFormatting>
  <conditionalFormatting sqref="D30:AO30 D31:AD31 AF31 AH31 AJ31 AL31 AN31">
    <cfRule type="cellIs" priority="50" dxfId="0" operator="equal" stopIfTrue="1">
      <formula>0</formula>
    </cfRule>
  </conditionalFormatting>
  <conditionalFormatting sqref="AR30">
    <cfRule type="cellIs" priority="51" dxfId="77" operator="greaterThan" stopIfTrue="1">
      <formula>0</formula>
    </cfRule>
  </conditionalFormatting>
  <conditionalFormatting sqref="AR30">
    <cfRule type="cellIs" priority="52" dxfId="0" operator="lessThan" stopIfTrue="1">
      <formula>0</formula>
    </cfRule>
  </conditionalFormatting>
  <conditionalFormatting sqref="D32:AO32 D33:AF33 AH33 AJ33 AL33 AN33">
    <cfRule type="cellIs" priority="53" dxfId="76" operator="equal" stopIfTrue="1">
      <formula>2</formula>
    </cfRule>
  </conditionalFormatting>
  <conditionalFormatting sqref="D32:AO32 D33:AF33 AH33 AJ33 AL33 AN33">
    <cfRule type="cellIs" priority="54" dxfId="77" operator="equal" stopIfTrue="1">
      <formula>0</formula>
    </cfRule>
  </conditionalFormatting>
  <conditionalFormatting sqref="AR32">
    <cfRule type="cellIs" priority="55" dxfId="77" operator="greaterThan" stopIfTrue="1">
      <formula>0</formula>
    </cfRule>
  </conditionalFormatting>
  <conditionalFormatting sqref="AR32">
    <cfRule type="cellIs" priority="56" dxfId="0" operator="lessThan" stopIfTrue="1">
      <formula>0</formula>
    </cfRule>
  </conditionalFormatting>
  <conditionalFormatting sqref="D34:AO34 D35:AH35 AJ35 AL35 AN35">
    <cfRule type="cellIs" priority="57" dxfId="76" operator="equal" stopIfTrue="1">
      <formula>2</formula>
    </cfRule>
  </conditionalFormatting>
  <conditionalFormatting sqref="D34:AO34 D35:AH35 AJ35 AL35 AN35">
    <cfRule type="cellIs" priority="58" dxfId="77" operator="equal" stopIfTrue="1">
      <formula>0</formula>
    </cfRule>
  </conditionalFormatting>
  <conditionalFormatting sqref="AR34">
    <cfRule type="cellIs" priority="59" dxfId="76" operator="greaterThan" stopIfTrue="1">
      <formula>0</formula>
    </cfRule>
  </conditionalFormatting>
  <conditionalFormatting sqref="AR34">
    <cfRule type="cellIs" priority="60" dxfId="77" operator="lessThan" stopIfTrue="1">
      <formula>0</formula>
    </cfRule>
  </conditionalFormatting>
  <conditionalFormatting sqref="D36:AO36 D37:AJ37 AL37 AN37">
    <cfRule type="cellIs" priority="61" dxfId="77" operator="equal" stopIfTrue="1">
      <formula>2</formula>
    </cfRule>
  </conditionalFormatting>
  <conditionalFormatting sqref="D36:AO36 D37:AJ37 AL37 AN37">
    <cfRule type="cellIs" priority="62" dxfId="0" operator="equal" stopIfTrue="1">
      <formula>0</formula>
    </cfRule>
  </conditionalFormatting>
  <conditionalFormatting sqref="AR36">
    <cfRule type="cellIs" priority="63" dxfId="77" operator="greaterThan" stopIfTrue="1">
      <formula>0</formula>
    </cfRule>
  </conditionalFormatting>
  <conditionalFormatting sqref="AR36">
    <cfRule type="cellIs" priority="64" dxfId="0" operator="lessThan" stopIfTrue="1">
      <formula>0</formula>
    </cfRule>
  </conditionalFormatting>
  <conditionalFormatting sqref="D38:AO38 D39:AL39 AN39">
    <cfRule type="cellIs" priority="65" dxfId="77" operator="equal" stopIfTrue="1">
      <formula>2</formula>
    </cfRule>
  </conditionalFormatting>
  <conditionalFormatting sqref="D38:AO38 D39:AL39 AN39">
    <cfRule type="cellIs" priority="66" dxfId="0" operator="equal" stopIfTrue="1">
      <formula>0</formula>
    </cfRule>
  </conditionalFormatting>
  <conditionalFormatting sqref="AR38">
    <cfRule type="cellIs" priority="67" dxfId="77" operator="greaterThan" stopIfTrue="1">
      <formula>0</formula>
    </cfRule>
  </conditionalFormatting>
  <conditionalFormatting sqref="AR38">
    <cfRule type="cellIs" priority="68" dxfId="0" operator="lessThan" stopIfTrue="1">
      <formula>0</formula>
    </cfRule>
  </conditionalFormatting>
  <conditionalFormatting sqref="D40:AO40 D41:AN41">
    <cfRule type="cellIs" priority="69" dxfId="77" operator="equal" stopIfTrue="1">
      <formula>2</formula>
    </cfRule>
  </conditionalFormatting>
  <conditionalFormatting sqref="D40:AO40 D41:AN41">
    <cfRule type="cellIs" priority="70" dxfId="0" operator="equal" stopIfTrue="1">
      <formula>0</formula>
    </cfRule>
  </conditionalFormatting>
  <conditionalFormatting sqref="AR40">
    <cfRule type="cellIs" priority="71" dxfId="77" operator="greaterThan" stopIfTrue="1">
      <formula>0</formula>
    </cfRule>
  </conditionalFormatting>
  <conditionalFormatting sqref="AR40">
    <cfRule type="cellIs" priority="72" dxfId="0" operator="lessThan" stopIfTrue="1">
      <formula>0</formula>
    </cfRule>
  </conditionalFormatting>
  <conditionalFormatting sqref="D42:AO43">
    <cfRule type="cellIs" priority="73" dxfId="77" operator="equal" stopIfTrue="1">
      <formula>2</formula>
    </cfRule>
  </conditionalFormatting>
  <conditionalFormatting sqref="D42:AO43">
    <cfRule type="cellIs" priority="74" dxfId="0" operator="equal" stopIfTrue="1">
      <formula>0</formula>
    </cfRule>
  </conditionalFormatting>
  <conditionalFormatting sqref="AR42">
    <cfRule type="cellIs" priority="75" dxfId="77" operator="greaterThan" stopIfTrue="1">
      <formula>0</formula>
    </cfRule>
  </conditionalFormatting>
  <conditionalFormatting sqref="AR42">
    <cfRule type="cellIs" priority="76" dxfId="0" operator="lessThan" stopIfTrue="1">
      <formula>0</formula>
    </cfRule>
  </conditionalFormatting>
  <printOptions horizontalCentered="1"/>
  <pageMargins left="0.20833333333333334" right="0" top="0.20833333333333334" bottom="0.20833333333333334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</cp:lastModifiedBy>
  <dcterms:created xsi:type="dcterms:W3CDTF">2011-03-25T15:25:20Z</dcterms:created>
  <dcterms:modified xsi:type="dcterms:W3CDTF">2011-03-25T19:50:53Z</dcterms:modified>
  <cp:category/>
  <cp:version/>
  <cp:contentType/>
  <cp:contentStatus/>
</cp:coreProperties>
</file>